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filterPrivacy="1" defaultThemeVersion="124226"/>
  <xr:revisionPtr revIDLastSave="0" documentId="13_ncr:1_{A0AD6D9E-E538-4ECD-9E05-21088A571EBC}" xr6:coauthVersionLast="45" xr6:coauthVersionMax="45" xr10:uidLastSave="{00000000-0000-0000-0000-000000000000}"/>
  <bookViews>
    <workbookView xWindow="7965" yWindow="4245" windowWidth="20835" windowHeight="11355" xr2:uid="{00000000-000D-0000-FFFF-FFFF00000000}"/>
  </bookViews>
  <sheets>
    <sheet name="2020" sheetId="1" r:id="rId1"/>
  </sheets>
  <definedNames>
    <definedName name="_xlnm.Print_Area" localSheetId="0">'2020'!$A$1:$J$42</definedName>
  </definedNames>
  <calcPr calcId="191029"/>
</workbook>
</file>

<file path=xl/calcChain.xml><?xml version="1.0" encoding="utf-8"?>
<calcChain xmlns="http://schemas.openxmlformats.org/spreadsheetml/2006/main">
  <c r="J147" i="1" l="1"/>
  <c r="I146" i="1"/>
  <c r="J146" i="1" s="1"/>
  <c r="I145" i="1"/>
  <c r="J145" i="1" s="1"/>
  <c r="I144" i="1"/>
  <c r="J144" i="1" s="1"/>
  <c r="I143" i="1"/>
  <c r="J143" i="1" s="1"/>
  <c r="I142" i="1"/>
  <c r="J142" i="1" s="1"/>
  <c r="J168" i="1"/>
  <c r="I164" i="1"/>
  <c r="J164" i="1" s="1"/>
  <c r="I163" i="1"/>
  <c r="J163" i="1" s="1"/>
  <c r="I162" i="1"/>
  <c r="J162" i="1" s="1"/>
  <c r="I159" i="1"/>
  <c r="J159" i="1" s="1"/>
  <c r="J160" i="1"/>
  <c r="I160" i="1"/>
  <c r="I158" i="1"/>
  <c r="J158" i="1" s="1"/>
  <c r="I157" i="1"/>
  <c r="J157" i="1" s="1"/>
  <c r="I156" i="1"/>
  <c r="J156" i="1" s="1"/>
  <c r="J155" i="1"/>
  <c r="I154" i="1"/>
  <c r="J154" i="1" s="1"/>
  <c r="I153" i="1"/>
  <c r="J153" i="1" s="1"/>
  <c r="I152" i="1"/>
  <c r="J152" i="1" s="1"/>
  <c r="I151" i="1"/>
  <c r="J151" i="1" s="1"/>
  <c r="J150" i="1"/>
  <c r="I149" i="1"/>
  <c r="J149" i="1" s="1"/>
  <c r="I167" i="1" l="1"/>
  <c r="J167" i="1" s="1"/>
  <c r="I166" i="1"/>
  <c r="J166" i="1" s="1"/>
  <c r="I165" i="1"/>
  <c r="J165" i="1" s="1"/>
  <c r="I190" i="1"/>
  <c r="J190" i="1" s="1"/>
  <c r="I189" i="1"/>
  <c r="J189" i="1" s="1"/>
  <c r="I188" i="1"/>
  <c r="J188" i="1" s="1"/>
  <c r="I187" i="1"/>
  <c r="J187" i="1" s="1"/>
  <c r="I161" i="1"/>
  <c r="J161" i="1" s="1"/>
  <c r="I186" i="1"/>
  <c r="J186" i="1" s="1"/>
  <c r="I185" i="1"/>
  <c r="J185" i="1" s="1"/>
  <c r="I184" i="1"/>
  <c r="J184" i="1" s="1"/>
  <c r="I183" i="1"/>
  <c r="J183" i="1" s="1"/>
  <c r="I182" i="1"/>
  <c r="J182" i="1" s="1"/>
  <c r="I181" i="1"/>
  <c r="J181" i="1" s="1"/>
  <c r="I180" i="1"/>
  <c r="J180" i="1" s="1"/>
  <c r="I179" i="1"/>
  <c r="J179" i="1" s="1"/>
  <c r="I178" i="1"/>
  <c r="J178" i="1" s="1"/>
  <c r="I177" i="1"/>
  <c r="J177" i="1" s="1"/>
  <c r="I176" i="1"/>
  <c r="J176" i="1" s="1"/>
  <c r="I175" i="1"/>
  <c r="J175" i="1" s="1"/>
  <c r="I174" i="1"/>
  <c r="J174" i="1" s="1"/>
  <c r="I173" i="1"/>
  <c r="J173" i="1" s="1"/>
  <c r="I172" i="1"/>
  <c r="J172" i="1" s="1"/>
  <c r="I171" i="1"/>
  <c r="J171" i="1" s="1"/>
  <c r="I170" i="1"/>
  <c r="J170" i="1" s="1"/>
  <c r="I191" i="1"/>
  <c r="J191" i="1" s="1"/>
  <c r="I7" i="1" l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J114" i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6" i="1" l="1"/>
  <c r="J6" i="1" s="1"/>
</calcChain>
</file>

<file path=xl/sharedStrings.xml><?xml version="1.0" encoding="utf-8"?>
<sst xmlns="http://schemas.openxmlformats.org/spreadsheetml/2006/main" count="425" uniqueCount="254">
  <si>
    <t>А</t>
  </si>
  <si>
    <t>№ п/п</t>
  </si>
  <si>
    <t>кВА</t>
  </si>
  <si>
    <t>%</t>
  </si>
  <si>
    <t>Фаза</t>
  </si>
  <si>
    <t>В</t>
  </si>
  <si>
    <t>С</t>
  </si>
  <si>
    <t>Место расположения</t>
  </si>
  <si>
    <t>Диспетчерское наименование ТП (КТП)</t>
  </si>
  <si>
    <t>Мощность ТП (КТП), кВА</t>
  </si>
  <si>
    <t>Потребители</t>
  </si>
  <si>
    <t>Загруженность ТП (КТП)</t>
  </si>
  <si>
    <t>КТП ДСК61023/630 (Горный)</t>
  </si>
  <si>
    <t>Самарская область, Красноярский район, пром. Зонаюго-восточнее п.г.т. Новосемейкино</t>
  </si>
  <si>
    <t>РТП-"Великран" 4х1000</t>
  </si>
  <si>
    <t>Центральная, 31</t>
  </si>
  <si>
    <t>РП-1/4х1000 "Ерошевского"</t>
  </si>
  <si>
    <t>г. Самара, мкр. Ерошевского</t>
  </si>
  <si>
    <t>РП-2/4х1600 "Ботанический"</t>
  </si>
  <si>
    <t>г. Самара, мкр. Ботанический</t>
  </si>
  <si>
    <t>РП-"Садовая"/2х1250</t>
  </si>
  <si>
    <t>РП-7/2х630 "Ялтинская"</t>
  </si>
  <si>
    <t>г. Самара, ул. Садовая, 176</t>
  </si>
  <si>
    <t>г. Самара, ул. Ялтинская, 32</t>
  </si>
  <si>
    <t>г. Самара, мкр. Ерошевского, ул.Скляренко</t>
  </si>
  <si>
    <t>г. Самара, мкр. Ботанический, Лукачева/Мичурина/Врубеля</t>
  </si>
  <si>
    <t xml:space="preserve">ТП-23/1 2х1000 </t>
  </si>
  <si>
    <t>ТП-23/2 2х1000</t>
  </si>
  <si>
    <t>ТП-24/2х1000</t>
  </si>
  <si>
    <t>ТП-25/1 2х1000</t>
  </si>
  <si>
    <t>ТП-25/2 2х1000</t>
  </si>
  <si>
    <t>ТП-26/2х630</t>
  </si>
  <si>
    <t>ТП-27/1 2х1250</t>
  </si>
  <si>
    <t>ТП-27/2 2х1250</t>
  </si>
  <si>
    <t>ТП-28/1 2х1000</t>
  </si>
  <si>
    <t>ТП-28/2 2х1000</t>
  </si>
  <si>
    <t>ТП-29/1 2х1000</t>
  </si>
  <si>
    <t>ТП-29/2 2х1000</t>
  </si>
  <si>
    <t>КТП Сев 2517/400</t>
  </si>
  <si>
    <t>Самарская область, Ставропольский район, с. Тимофеевка, ул. Яблоневая</t>
  </si>
  <si>
    <t>Самарская область, Ставропольский район, с. Тимофеевка, пересечение ул. Железнодорожная и ул. Тимофеевская</t>
  </si>
  <si>
    <t>КТП Сев 2518/250</t>
  </si>
  <si>
    <t>ТП-2362/2х1000 Вавилон</t>
  </si>
  <si>
    <t>г. Самара, ул. Ульяновская, 18</t>
  </si>
  <si>
    <t>КТП-400 "Квалитет"</t>
  </si>
  <si>
    <t>Самарская область, Волжский район</t>
  </si>
  <si>
    <t>ГКТП-2382/630</t>
  </si>
  <si>
    <t>г. Самара, ул. Чкалова, 100</t>
  </si>
  <si>
    <t>КТП-201/2х1600</t>
  </si>
  <si>
    <t>г. Тольятти, ул. Коммунальная</t>
  </si>
  <si>
    <t>КТП-202/2х1000</t>
  </si>
  <si>
    <t>КТП-204/2х2500</t>
  </si>
  <si>
    <t xml:space="preserve">РП/ТП-10/0,4 кВ 4х1000  Бизнес-Инфо </t>
  </si>
  <si>
    <t>г. Самара, ул. Льва Толстого, 125</t>
  </si>
  <si>
    <t>КТП-160 СНТ "Сок-1"</t>
  </si>
  <si>
    <t>КТП-400 СНТ "БНС"</t>
  </si>
  <si>
    <t>КТП-250 СНТ "Пойма"</t>
  </si>
  <si>
    <t>КТП-400 СНТ "Сок-2"</t>
  </si>
  <si>
    <t>КТП-400 СНТ "Сок-4Б"</t>
  </si>
  <si>
    <t>КТП-100 СНТ "Сок-4Б"</t>
  </si>
  <si>
    <t>КТП-250 СНТ "Газопровод"</t>
  </si>
  <si>
    <t>КТП-100 СПТ "Дорожник"</t>
  </si>
  <si>
    <t>КТП-400 СНТ "168" Т-1</t>
  </si>
  <si>
    <t>КТП-400 СНТ "168" Т-2</t>
  </si>
  <si>
    <t>КТП-400 СНТ "168" Т-3</t>
  </si>
  <si>
    <t>КТП-250 СНКТ "Карьер"</t>
  </si>
  <si>
    <t>п.г.т. Ново-Семейкино</t>
  </si>
  <si>
    <t>КТП-100 СНКТ "Карьер"</t>
  </si>
  <si>
    <t xml:space="preserve">КТП-400 СНД "Экран" </t>
  </si>
  <si>
    <t xml:space="preserve">КТП-160 СНТ "Сокское-1" </t>
  </si>
  <si>
    <t>КТП-160 СНТ "Яблонька"</t>
  </si>
  <si>
    <t>КТП-250 СНТ "Оптимист"</t>
  </si>
  <si>
    <t xml:space="preserve">п.г.т. Старо-Семейкино </t>
  </si>
  <si>
    <t>п.г.т. Старо-Семейкино Сокские дачи</t>
  </si>
  <si>
    <t>КТП-100 СНТ "Сокский залив"</t>
  </si>
  <si>
    <t>п.г.т. Старо-Семейкино</t>
  </si>
  <si>
    <t>КТП-320 СНТ "Сокский залив"</t>
  </si>
  <si>
    <t>КТП-100 СНТ "Металлист"</t>
  </si>
  <si>
    <t>КТП-250 СНТ "Металлист"</t>
  </si>
  <si>
    <t>КТП-1/250 ДНТ "Старо-Семейкино"</t>
  </si>
  <si>
    <t>КТП-2/400 ДНТ "Старо-Семейкино"</t>
  </si>
  <si>
    <t>КТП-3/250 ДНТ "Старо-Семейкино"</t>
  </si>
  <si>
    <t>КТП-160 СНТ "Сокский-4" трест 11</t>
  </si>
  <si>
    <t>КТП-160 СНТ "Земледелец"</t>
  </si>
  <si>
    <t>КТП-160 СНТ "Милиоратор"</t>
  </si>
  <si>
    <t>КТП-250 СНТ "Сокский-1" Т-1</t>
  </si>
  <si>
    <t>КТП-100 СНТ "Сокский-1" Т-1</t>
  </si>
  <si>
    <t>КТП-100 СНТ "Сокский-1" Т-3</t>
  </si>
  <si>
    <t>КТП-400 СНТ"Полянка"</t>
  </si>
  <si>
    <t>КТП-160 ДНТ "Алмаз"</t>
  </si>
  <si>
    <t>КТП-100 ДНТ "Оптимист"</t>
  </si>
  <si>
    <t>КТП-160 ДНТ "Оптимист"</t>
  </si>
  <si>
    <t>КТП-160 СНТ "Ветеран"</t>
  </si>
  <si>
    <t>КТП-63 СТ "Сокское-1" (Самараоблгаз)</t>
  </si>
  <si>
    <t>КТП-160 СНТ "Сокский" управление ФСБ</t>
  </si>
  <si>
    <t>КТП-250 СНТ "Вишенка"</t>
  </si>
  <si>
    <t>Сокский массив</t>
  </si>
  <si>
    <t>КТП-160 СДПК "Сокское-2"</t>
  </si>
  <si>
    <t>КТП-250 СНТ "Колос"</t>
  </si>
  <si>
    <t>КТП-160 СНТ "Колос"</t>
  </si>
  <si>
    <t>КТП-400 СДТ СМУ "Стройреконструкция"</t>
  </si>
  <si>
    <t>КТП-160 СДТ "Полиграфист"</t>
  </si>
  <si>
    <t>КТП-2/250 СНТ "Сокский-2"</t>
  </si>
  <si>
    <t>КТП-3/250 СНТ "Сокский-2"</t>
  </si>
  <si>
    <t xml:space="preserve">КТП-160 СНТ Труд (Жт 404/160) </t>
  </si>
  <si>
    <t>Самарская область, г. Жигулевск, мкр. В-3</t>
  </si>
  <si>
    <t>ТП-1/2х1000 (Корпус 42 КБАС)</t>
  </si>
  <si>
    <t>п.г.т. Смышляевка</t>
  </si>
  <si>
    <t>ТП-2/250+400 (ТП-3460)</t>
  </si>
  <si>
    <t>ТП-3/400 (ЛИК</t>
  </si>
  <si>
    <t>ТП-4/250 Артскважины</t>
  </si>
  <si>
    <t>ТП-6/2х1000 (Корпус 1 ЛКК)</t>
  </si>
  <si>
    <t>ТП-7/250 (Гараж)</t>
  </si>
  <si>
    <t>ТП-9/2х630 (Бывший стройцех)</t>
  </si>
  <si>
    <t>ТП-1-1/160</t>
  </si>
  <si>
    <t>ТП-1-2/160</t>
  </si>
  <si>
    <t>ТП-2/160</t>
  </si>
  <si>
    <t>ТП-3/160</t>
  </si>
  <si>
    <t>ТП-4/160</t>
  </si>
  <si>
    <t>ТП-8/250</t>
  </si>
  <si>
    <t>ТП Насосная-1/250</t>
  </si>
  <si>
    <t>ТП Насосная-2/250</t>
  </si>
  <si>
    <t>КТП-2201/250</t>
  </si>
  <si>
    <t>СНТ "Сокские зори"</t>
  </si>
  <si>
    <t>г. Самара, ул. Луцкая, 28</t>
  </si>
  <si>
    <t>ТП-3096/2х400</t>
  </si>
  <si>
    <t>г. Самара, ул. Победы, 41</t>
  </si>
  <si>
    <t>РТП "Вертикаль" 4х1600</t>
  </si>
  <si>
    <t>г. Самара, ул. Московское шоссе, 17</t>
  </si>
  <si>
    <t>ТП-2786/2х630</t>
  </si>
  <si>
    <t>ТП-2063/3х400</t>
  </si>
  <si>
    <t>ТП-65/2х630</t>
  </si>
  <si>
    <t>КТП-Ш423/40</t>
  </si>
  <si>
    <t>г. Самара, ул. Мичурина 54</t>
  </si>
  <si>
    <t>г. Самара, ул. Красноармейская 17</t>
  </si>
  <si>
    <t>г. Сызрань, ул. Ф. Энгельса 51</t>
  </si>
  <si>
    <t>с. Шигоны, ул. Кооперативная 15</t>
  </si>
  <si>
    <t>КТП-Ш805/40</t>
  </si>
  <si>
    <t>2БКТП/2х250</t>
  </si>
  <si>
    <t>ТП-Ш701/2х160</t>
  </si>
  <si>
    <t>КТП-51/2х100</t>
  </si>
  <si>
    <t>КТП-915/100</t>
  </si>
  <si>
    <t>КТП-КШК 708/160</t>
  </si>
  <si>
    <t>КТП-ЕЛХ 414/160</t>
  </si>
  <si>
    <t>КТП-Ис 1714/250</t>
  </si>
  <si>
    <t>ТП Кр 1917/100</t>
  </si>
  <si>
    <t>ТП-ММ 717/40</t>
  </si>
  <si>
    <t>КТП-Мус 1621/40</t>
  </si>
  <si>
    <t>КТП-Уз 8/40</t>
  </si>
  <si>
    <t>КТП-1001/100</t>
  </si>
  <si>
    <t>КТП-801/63</t>
  </si>
  <si>
    <t xml:space="preserve">КТП-10/0,4 </t>
  </si>
  <si>
    <t>с. Шигоны, ул. Связистов 1Б</t>
  </si>
  <si>
    <t>Ставропольский район, с. Большая Резань</t>
  </si>
  <si>
    <t>с. Большая Черниговка, ул. Советская 85</t>
  </si>
  <si>
    <t>Самарская область, Кошкинский район, с. Кошки, ул. 60 лет Октября 21</t>
  </si>
  <si>
    <t>с. Елховка, ул. Почтовая 25</t>
  </si>
  <si>
    <t>с. Исаклы, ул. Куйбышевская, 100</t>
  </si>
  <si>
    <t>с. Кротовка, ул. Дорожная</t>
  </si>
  <si>
    <t>с. Малая Малышевка</t>
  </si>
  <si>
    <t>Ставропольский район, с. Узюково</t>
  </si>
  <si>
    <t>с. Зольное</t>
  </si>
  <si>
    <t>г. Тольятти, Автозаводской район, ПКЗ, ул. Транспортная, 22а</t>
  </si>
  <si>
    <t>Физические и юридические лица</t>
  </si>
  <si>
    <t>ООО "ПЛК " "Тольяттинский"</t>
  </si>
  <si>
    <t>СНТ "Сок-1"</t>
  </si>
  <si>
    <t>СНТ "БНС"</t>
  </si>
  <si>
    <t>СНТ "Пойма"</t>
  </si>
  <si>
    <t>СНТ "Сок-2"</t>
  </si>
  <si>
    <t>СНТ "Сок-4Б"</t>
  </si>
  <si>
    <t xml:space="preserve"> СНТ "Сок-4Б"</t>
  </si>
  <si>
    <t xml:space="preserve"> СНТ "Газопровод"</t>
  </si>
  <si>
    <t>СПТ "Дорожник"</t>
  </si>
  <si>
    <t>СНТ "168" Т-1</t>
  </si>
  <si>
    <t>СНТ "168" Т-2</t>
  </si>
  <si>
    <t>СНТ "168" Т-3</t>
  </si>
  <si>
    <t>СНКТ "Карьер"</t>
  </si>
  <si>
    <t xml:space="preserve">СНД "Экран" </t>
  </si>
  <si>
    <t xml:space="preserve">СНТ "Сокское-1" </t>
  </si>
  <si>
    <t xml:space="preserve"> СНТ "Яблонька"</t>
  </si>
  <si>
    <t>СНТ "Оптимист"</t>
  </si>
  <si>
    <t xml:space="preserve"> СНТ "Сокский залив"</t>
  </si>
  <si>
    <t>СНТ "Металлист"</t>
  </si>
  <si>
    <t>ДНТ "Старо-Семейкино"</t>
  </si>
  <si>
    <t xml:space="preserve"> СНТ "Сокский-4" трест 11</t>
  </si>
  <si>
    <t>СНТ "Земледелец"</t>
  </si>
  <si>
    <t xml:space="preserve"> СНТ "Милиоратор"</t>
  </si>
  <si>
    <t xml:space="preserve"> СНТ "Сокский-1" Т-1</t>
  </si>
  <si>
    <t xml:space="preserve"> СНТ "Сокский-1" Т-3</t>
  </si>
  <si>
    <t>СНТ"Полянка"</t>
  </si>
  <si>
    <t>ДНТ "Алмаз"</t>
  </si>
  <si>
    <t>ДНТ "Оптимист"</t>
  </si>
  <si>
    <t>СНТ "Ветеран"</t>
  </si>
  <si>
    <t xml:space="preserve"> СТ "Сокское-1" (Самараоблгаз)</t>
  </si>
  <si>
    <t>СНТ "Сокский" управление ФСБ</t>
  </si>
  <si>
    <t>СНТ "Вишенка"</t>
  </si>
  <si>
    <t>СДПК "Сокское-2"</t>
  </si>
  <si>
    <t>СНТ "Колос"</t>
  </si>
  <si>
    <t>СДТ СМУ "Стройреконструкция"</t>
  </si>
  <si>
    <t>СДТ "Полиграфист"</t>
  </si>
  <si>
    <t xml:space="preserve"> СНТ "Сокский-2"</t>
  </si>
  <si>
    <t xml:space="preserve">СНТ Труд (Жт 404/160) </t>
  </si>
  <si>
    <t>абонент</t>
  </si>
  <si>
    <t>юридические лица</t>
  </si>
  <si>
    <t xml:space="preserve">ООО СЗ "Трансгруз" </t>
  </si>
  <si>
    <t>ООО "Самарский хлебозавод № 5"</t>
  </si>
  <si>
    <t>базовые станции</t>
  </si>
  <si>
    <t>г.Самара, ул. Пушкина, 194</t>
  </si>
  <si>
    <t>ТП-120 квартал 4х1000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</si>
  <si>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</si>
  <si>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КТП-160 10/0,4 кВ</t>
  </si>
  <si>
    <t>КТП БОГ 1221/160</t>
  </si>
  <si>
    <t xml:space="preserve">КТП-40 10/0,4 кВ </t>
  </si>
  <si>
    <t>ТП КЯР 505/400</t>
  </si>
  <si>
    <t>КТП КЯР 1105/400</t>
  </si>
  <si>
    <t xml:space="preserve"> ж-д станция Шентала, ул. Советсская, 16</t>
  </si>
  <si>
    <t xml:space="preserve"> с. Богатое, ул. Комсомольская, 72</t>
  </si>
  <si>
    <t>Сергеевский район, НРП-3/4</t>
  </si>
  <si>
    <t xml:space="preserve"> с. Красный Яр, ул. Восточная</t>
  </si>
  <si>
    <t>КТП-8052/400</t>
  </si>
  <si>
    <t>г. Самара, п. Управленческий, ул. 8 Марта, д. 6</t>
  </si>
  <si>
    <t>КТП Елх-402/250 с. Елховка</t>
  </si>
  <si>
    <t>КТП Елх-406/250 с. Елховка</t>
  </si>
  <si>
    <t>КТП Елх-410/400 с. Елховка</t>
  </si>
  <si>
    <t>КТП Елх-411/250 с. Елховка</t>
  </si>
  <si>
    <t>КТП Елх-412/160 с. Елховка</t>
  </si>
  <si>
    <t>КТП Елх-422/100 с. Елховка</t>
  </si>
  <si>
    <t>КТП Елх-426/400 с. Елховка</t>
  </si>
  <si>
    <t>КТП Елх-901/400 с. Елховка</t>
  </si>
  <si>
    <t>КТП Елх-307/400 с. Красные дома</t>
  </si>
  <si>
    <t>КТП Елх-722/160 с. Н.Кондурча</t>
  </si>
  <si>
    <t>КТП Елх-718/250 с. Заблоцкое</t>
  </si>
  <si>
    <t>КТП Елх-713/400 с. Елх.озеро</t>
  </si>
  <si>
    <t>КТП КЯР 1203/250 АО "Красноярское РАЙПО"</t>
  </si>
  <si>
    <t>КТП КЯР 602/160 ООО "Красноярский Хлебокомбинат"</t>
  </si>
  <si>
    <t>КТП КШК 516/160 ООО "Заготовитель"</t>
  </si>
  <si>
    <t>Кошкинский район, ст. Погрузная, ул. Первомайская</t>
  </si>
  <si>
    <t xml:space="preserve"> с. Елховка</t>
  </si>
  <si>
    <t>с. Красные дома</t>
  </si>
  <si>
    <t xml:space="preserve"> с. Н.Кондурча</t>
  </si>
  <si>
    <t>с. Заблоцкое</t>
  </si>
  <si>
    <t>с. Елх. озеро</t>
  </si>
  <si>
    <t>с.Красный Яр, ул. Комсомольская 84</t>
  </si>
  <si>
    <t>с.Красный Яр, ул. Сельхозтехника 8</t>
  </si>
  <si>
    <t>ООО "Заготовитель"</t>
  </si>
  <si>
    <t>ООО "Красноярский Хлебокомбинат"</t>
  </si>
  <si>
    <t>АО "Красноярское РАЙПО"</t>
  </si>
  <si>
    <t>Самарский РЭС</t>
  </si>
  <si>
    <t>Елховский РЭС</t>
  </si>
  <si>
    <t>Тольяттинский РЭС</t>
  </si>
  <si>
    <t>Водозабор</t>
  </si>
  <si>
    <t>ЦРБ</t>
  </si>
  <si>
    <t>Водозабор, физические лица</t>
  </si>
  <si>
    <t>Юридические лица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</si>
</sst>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2" applyNumberFormat="0" applyFill="0" applyAlignment="0" applyProtection="0"/>
    <xf numFmtId="0" fontId="8" fillId="0" borderId="0"/>
  </cellStyleXfs>
  <cellXfs count="30">
    <xf numFmtId="0" fontId="0" fillId="0" borderId="0" xfId="0"/>
    <xf numFmtId="0" fontId="4" fillId="0" borderId="1" xfId="2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4" fillId="0" borderId="0" xfId="0" applyFont="1" applyFill="1" applyAlignment="1">
      <alignment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left" vertical="center" wrapText="1"/>
    </xf>
  </cellXfs>
  <cellStyles count="3">
    <cellStyle name="Заголовок 1" xfId="1" builtinId="16"/>
    <cellStyle name="Обычный" xfId="0" builtinId="0"/>
    <cellStyle name="Обычный 2" xfId="2" xr:uid="{84D6A5B3-10B7-4858-BF8B-C28847BD7A1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1"/>
  <sheetViews>
    <sheetView tabSelected="1" topLeftCell="A163" zoomScale="80" zoomScaleNormal="80" workbookViewId="0">
      <selection activeCell="D7" sqref="D7:D10"/>
    </sheetView>
  </sheetViews>
  <sheetFormatPr defaultRowHeight="15.75" x14ac:dyDescent="0.25"/>
  <cols>
    <col min="1" max="1" width="5.42578125" style="10" customWidth="1"/>
    <col min="2" max="2" width="31.5703125" style="15" customWidth="1"/>
    <col min="3" max="3" width="14.7109375" style="10" customWidth="1"/>
    <col min="4" max="4" width="48.28515625" style="10" customWidth="1"/>
    <col min="5" max="5" width="31.5703125" style="16" customWidth="1"/>
    <col min="6" max="9" width="11.85546875" style="10" customWidth="1"/>
    <col min="10" max="10" width="15.140625" style="10" customWidth="1"/>
    <col min="11" max="11" width="88.140625" style="10" customWidth="1"/>
    <col min="12" max="12" width="18.42578125" style="10" customWidth="1"/>
    <col min="13" max="16384" width="9.140625" style="10"/>
  </cols>
  <sheetData>
    <row r="1" spans="1:10" ht="102" customHeight="1" x14ac:dyDescent="0.25">
      <c r="A1" s="22" t="s">
        <v>209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3.25" customHeight="1" x14ac:dyDescent="0.25">
      <c r="A2" s="17" t="s">
        <v>247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5.75" customHeight="1" x14ac:dyDescent="0.25">
      <c r="A3" s="25" t="s">
        <v>1</v>
      </c>
      <c r="B3" s="26" t="s">
        <v>8</v>
      </c>
      <c r="C3" s="26" t="s">
        <v>9</v>
      </c>
      <c r="D3" s="26" t="s">
        <v>7</v>
      </c>
      <c r="E3" s="26" t="s">
        <v>10</v>
      </c>
      <c r="F3" s="24" t="s">
        <v>11</v>
      </c>
      <c r="G3" s="24"/>
      <c r="H3" s="24"/>
      <c r="I3" s="24"/>
      <c r="J3" s="24"/>
    </row>
    <row r="4" spans="1:10" ht="15.75" customHeight="1" x14ac:dyDescent="0.25">
      <c r="A4" s="25"/>
      <c r="B4" s="26"/>
      <c r="C4" s="26"/>
      <c r="D4" s="26"/>
      <c r="E4" s="26"/>
      <c r="F4" s="24" t="s">
        <v>4</v>
      </c>
      <c r="G4" s="24"/>
      <c r="H4" s="24"/>
      <c r="I4" s="25" t="s">
        <v>2</v>
      </c>
      <c r="J4" s="25" t="s">
        <v>3</v>
      </c>
    </row>
    <row r="5" spans="1:10" x14ac:dyDescent="0.25">
      <c r="A5" s="25"/>
      <c r="B5" s="26"/>
      <c r="C5" s="26"/>
      <c r="D5" s="26"/>
      <c r="E5" s="26"/>
      <c r="F5" s="6" t="s">
        <v>0</v>
      </c>
      <c r="G5" s="6" t="s">
        <v>5</v>
      </c>
      <c r="H5" s="6" t="s">
        <v>6</v>
      </c>
      <c r="I5" s="25"/>
      <c r="J5" s="25"/>
    </row>
    <row r="6" spans="1:10" ht="42.75" customHeight="1" x14ac:dyDescent="0.25">
      <c r="A6" s="7">
        <v>1</v>
      </c>
      <c r="B6" s="5" t="s">
        <v>12</v>
      </c>
      <c r="C6" s="7">
        <v>630</v>
      </c>
      <c r="D6" s="7" t="s">
        <v>13</v>
      </c>
      <c r="E6" s="7" t="s">
        <v>163</v>
      </c>
      <c r="F6" s="7">
        <v>128</v>
      </c>
      <c r="G6" s="7">
        <v>136</v>
      </c>
      <c r="H6" s="7">
        <v>138</v>
      </c>
      <c r="I6" s="11">
        <f t="shared" ref="I6:I63" si="0">(F6+G6+H6)/3*0.38*1.73</f>
        <v>88.0916</v>
      </c>
      <c r="J6" s="11">
        <f>I6/C6*100</f>
        <v>13.982793650793651</v>
      </c>
    </row>
    <row r="7" spans="1:10" ht="44.25" customHeight="1" x14ac:dyDescent="0.25">
      <c r="A7" s="19">
        <v>2</v>
      </c>
      <c r="B7" s="18" t="s">
        <v>14</v>
      </c>
      <c r="C7" s="7">
        <v>1000</v>
      </c>
      <c r="D7" s="19" t="s">
        <v>15</v>
      </c>
      <c r="E7" s="19" t="s">
        <v>163</v>
      </c>
      <c r="F7" s="7">
        <v>307</v>
      </c>
      <c r="G7" s="7">
        <v>180</v>
      </c>
      <c r="H7" s="7">
        <v>230</v>
      </c>
      <c r="I7" s="11">
        <f t="shared" si="0"/>
        <v>157.11860000000001</v>
      </c>
      <c r="J7" s="11">
        <f t="shared" ref="J7:J64" si="1">I7/C7*100</f>
        <v>15.711860000000003</v>
      </c>
    </row>
    <row r="8" spans="1:10" ht="44.25" customHeight="1" x14ac:dyDescent="0.25">
      <c r="A8" s="20"/>
      <c r="B8" s="18"/>
      <c r="C8" s="7">
        <v>1000</v>
      </c>
      <c r="D8" s="20"/>
      <c r="E8" s="19"/>
      <c r="F8" s="7">
        <v>90</v>
      </c>
      <c r="G8" s="7">
        <v>112</v>
      </c>
      <c r="H8" s="7">
        <v>150</v>
      </c>
      <c r="I8" s="11">
        <f t="shared" si="0"/>
        <v>77.134933333333336</v>
      </c>
      <c r="J8" s="11">
        <f t="shared" si="1"/>
        <v>7.713493333333334</v>
      </c>
    </row>
    <row r="9" spans="1:10" ht="44.25" customHeight="1" x14ac:dyDescent="0.25">
      <c r="A9" s="20"/>
      <c r="B9" s="18"/>
      <c r="C9" s="7">
        <v>1000</v>
      </c>
      <c r="D9" s="20"/>
      <c r="E9" s="19"/>
      <c r="F9" s="7">
        <v>89</v>
      </c>
      <c r="G9" s="7">
        <v>101</v>
      </c>
      <c r="H9" s="7">
        <v>150</v>
      </c>
      <c r="I9" s="11">
        <f t="shared" si="0"/>
        <v>74.505333333333326</v>
      </c>
      <c r="J9" s="11">
        <f t="shared" si="1"/>
        <v>7.4505333333333326</v>
      </c>
    </row>
    <row r="10" spans="1:10" ht="44.25" customHeight="1" x14ac:dyDescent="0.25">
      <c r="A10" s="20"/>
      <c r="B10" s="18"/>
      <c r="C10" s="7">
        <v>1000</v>
      </c>
      <c r="D10" s="20"/>
      <c r="E10" s="19"/>
      <c r="F10" s="7">
        <v>252</v>
      </c>
      <c r="G10" s="7">
        <v>189</v>
      </c>
      <c r="H10" s="7">
        <v>150</v>
      </c>
      <c r="I10" s="11">
        <f t="shared" si="0"/>
        <v>129.5078</v>
      </c>
      <c r="J10" s="11">
        <f t="shared" si="1"/>
        <v>12.95078</v>
      </c>
    </row>
    <row r="11" spans="1:10" ht="35.25" customHeight="1" x14ac:dyDescent="0.25">
      <c r="A11" s="19">
        <v>3</v>
      </c>
      <c r="B11" s="18" t="s">
        <v>16</v>
      </c>
      <c r="C11" s="7">
        <v>1000</v>
      </c>
      <c r="D11" s="19" t="s">
        <v>24</v>
      </c>
      <c r="E11" s="19" t="s">
        <v>163</v>
      </c>
      <c r="F11" s="7">
        <v>207</v>
      </c>
      <c r="G11" s="7">
        <v>189</v>
      </c>
      <c r="H11" s="7">
        <v>165</v>
      </c>
      <c r="I11" s="11">
        <f t="shared" si="0"/>
        <v>122.93380000000001</v>
      </c>
      <c r="J11" s="11">
        <f t="shared" si="1"/>
        <v>12.293380000000001</v>
      </c>
    </row>
    <row r="12" spans="1:10" ht="35.25" customHeight="1" x14ac:dyDescent="0.25">
      <c r="A12" s="28"/>
      <c r="B12" s="27"/>
      <c r="C12" s="7">
        <v>1000</v>
      </c>
      <c r="D12" s="20"/>
      <c r="E12" s="19"/>
      <c r="F12" s="7">
        <v>37</v>
      </c>
      <c r="G12" s="7">
        <v>37</v>
      </c>
      <c r="H12" s="7">
        <v>21</v>
      </c>
      <c r="I12" s="11">
        <f t="shared" si="0"/>
        <v>20.817666666666668</v>
      </c>
      <c r="J12" s="11">
        <f t="shared" si="1"/>
        <v>2.0817666666666668</v>
      </c>
    </row>
    <row r="13" spans="1:10" ht="35.25" customHeight="1" x14ac:dyDescent="0.25">
      <c r="A13" s="28"/>
      <c r="B13" s="27"/>
      <c r="C13" s="7">
        <v>1000</v>
      </c>
      <c r="D13" s="20"/>
      <c r="E13" s="19"/>
      <c r="F13" s="7">
        <v>66</v>
      </c>
      <c r="G13" s="7">
        <v>100</v>
      </c>
      <c r="H13" s="7">
        <v>95</v>
      </c>
      <c r="I13" s="11">
        <f t="shared" si="0"/>
        <v>57.193800000000003</v>
      </c>
      <c r="J13" s="11">
        <f t="shared" si="1"/>
        <v>5.7193800000000001</v>
      </c>
    </row>
    <row r="14" spans="1:10" ht="35.25" customHeight="1" x14ac:dyDescent="0.25">
      <c r="A14" s="28"/>
      <c r="B14" s="27"/>
      <c r="C14" s="7">
        <v>1000</v>
      </c>
      <c r="D14" s="20"/>
      <c r="E14" s="19"/>
      <c r="F14" s="7">
        <v>89</v>
      </c>
      <c r="G14" s="7">
        <v>85</v>
      </c>
      <c r="H14" s="7">
        <v>86</v>
      </c>
      <c r="I14" s="11">
        <f t="shared" si="0"/>
        <v>56.974666666666671</v>
      </c>
      <c r="J14" s="11">
        <f t="shared" si="1"/>
        <v>5.6974666666666671</v>
      </c>
    </row>
    <row r="15" spans="1:10" x14ac:dyDescent="0.25">
      <c r="A15" s="19">
        <v>4</v>
      </c>
      <c r="B15" s="18" t="s">
        <v>18</v>
      </c>
      <c r="C15" s="7">
        <v>1600</v>
      </c>
      <c r="D15" s="19" t="s">
        <v>25</v>
      </c>
      <c r="E15" s="19" t="s">
        <v>163</v>
      </c>
      <c r="F15" s="7">
        <v>200</v>
      </c>
      <c r="G15" s="7">
        <v>288</v>
      </c>
      <c r="H15" s="7">
        <v>202</v>
      </c>
      <c r="I15" s="11">
        <f t="shared" si="0"/>
        <v>151.202</v>
      </c>
      <c r="J15" s="11">
        <f t="shared" si="1"/>
        <v>9.4501249999999999</v>
      </c>
    </row>
    <row r="16" spans="1:10" x14ac:dyDescent="0.25">
      <c r="A16" s="20"/>
      <c r="B16" s="21"/>
      <c r="C16" s="7">
        <v>1600</v>
      </c>
      <c r="D16" s="20"/>
      <c r="E16" s="19"/>
      <c r="F16" s="7">
        <v>95</v>
      </c>
      <c r="G16" s="7">
        <v>97</v>
      </c>
      <c r="H16" s="7">
        <v>100</v>
      </c>
      <c r="I16" s="11">
        <f t="shared" si="0"/>
        <v>63.986933333333326</v>
      </c>
      <c r="J16" s="11">
        <f t="shared" si="1"/>
        <v>3.9991833333333329</v>
      </c>
    </row>
    <row r="17" spans="1:10" x14ac:dyDescent="0.25">
      <c r="A17" s="20"/>
      <c r="B17" s="21"/>
      <c r="C17" s="7">
        <v>1600</v>
      </c>
      <c r="D17" s="20"/>
      <c r="E17" s="19"/>
      <c r="F17" s="7">
        <v>71</v>
      </c>
      <c r="G17" s="7">
        <v>72</v>
      </c>
      <c r="H17" s="7">
        <v>76</v>
      </c>
      <c r="I17" s="11">
        <f t="shared" si="0"/>
        <v>47.990200000000002</v>
      </c>
      <c r="J17" s="11">
        <f t="shared" si="1"/>
        <v>2.9993875000000001</v>
      </c>
    </row>
    <row r="18" spans="1:10" x14ac:dyDescent="0.25">
      <c r="A18" s="20"/>
      <c r="B18" s="21"/>
      <c r="C18" s="7">
        <v>1600</v>
      </c>
      <c r="D18" s="20"/>
      <c r="E18" s="19"/>
      <c r="F18" s="7">
        <v>55</v>
      </c>
      <c r="G18" s="7">
        <v>86</v>
      </c>
      <c r="H18" s="7">
        <v>48</v>
      </c>
      <c r="I18" s="11">
        <f t="shared" si="0"/>
        <v>41.416200000000003</v>
      </c>
      <c r="J18" s="11">
        <f t="shared" si="1"/>
        <v>2.5885125000000002</v>
      </c>
    </row>
    <row r="19" spans="1:10" ht="25.5" customHeight="1" x14ac:dyDescent="0.25">
      <c r="A19" s="19">
        <v>5</v>
      </c>
      <c r="B19" s="18" t="s">
        <v>20</v>
      </c>
      <c r="C19" s="7">
        <v>1250</v>
      </c>
      <c r="D19" s="19" t="s">
        <v>22</v>
      </c>
      <c r="E19" s="19" t="s">
        <v>163</v>
      </c>
      <c r="F19" s="7">
        <v>186</v>
      </c>
      <c r="G19" s="7">
        <v>179</v>
      </c>
      <c r="H19" s="7">
        <v>171</v>
      </c>
      <c r="I19" s="11">
        <f t="shared" si="0"/>
        <v>117.45546666666667</v>
      </c>
      <c r="J19" s="11">
        <f t="shared" si="1"/>
        <v>9.3964373333333331</v>
      </c>
    </row>
    <row r="20" spans="1:10" x14ac:dyDescent="0.25">
      <c r="A20" s="20"/>
      <c r="B20" s="21"/>
      <c r="C20" s="7">
        <v>1250</v>
      </c>
      <c r="D20" s="20"/>
      <c r="E20" s="19"/>
      <c r="F20" s="7">
        <v>204</v>
      </c>
      <c r="G20" s="7">
        <v>202</v>
      </c>
      <c r="H20" s="7">
        <v>234</v>
      </c>
      <c r="I20" s="11">
        <f t="shared" si="0"/>
        <v>140.24533333333335</v>
      </c>
      <c r="J20" s="11">
        <f t="shared" si="1"/>
        <v>11.219626666666668</v>
      </c>
    </row>
    <row r="21" spans="1:10" x14ac:dyDescent="0.25">
      <c r="A21" s="19">
        <v>6</v>
      </c>
      <c r="B21" s="18" t="s">
        <v>21</v>
      </c>
      <c r="C21" s="7">
        <v>630</v>
      </c>
      <c r="D21" s="19" t="s">
        <v>23</v>
      </c>
      <c r="E21" s="19" t="s">
        <v>163</v>
      </c>
      <c r="F21" s="7">
        <v>232</v>
      </c>
      <c r="G21" s="7">
        <v>238</v>
      </c>
      <c r="H21" s="7">
        <v>225</v>
      </c>
      <c r="I21" s="11">
        <f t="shared" si="0"/>
        <v>152.29766666666666</v>
      </c>
      <c r="J21" s="11">
        <f t="shared" si="1"/>
        <v>24.174232804232805</v>
      </c>
    </row>
    <row r="22" spans="1:10" x14ac:dyDescent="0.25">
      <c r="A22" s="20"/>
      <c r="B22" s="21"/>
      <c r="C22" s="7">
        <v>630</v>
      </c>
      <c r="D22" s="20"/>
      <c r="E22" s="19"/>
      <c r="F22" s="7">
        <v>215</v>
      </c>
      <c r="G22" s="7">
        <v>228</v>
      </c>
      <c r="H22" s="7">
        <v>229</v>
      </c>
      <c r="I22" s="11">
        <f t="shared" si="0"/>
        <v>147.2576</v>
      </c>
      <c r="J22" s="11">
        <f t="shared" si="1"/>
        <v>23.374222222222222</v>
      </c>
    </row>
    <row r="23" spans="1:10" x14ac:dyDescent="0.25">
      <c r="A23" s="19">
        <v>7</v>
      </c>
      <c r="B23" s="18" t="s">
        <v>26</v>
      </c>
      <c r="C23" s="7">
        <v>1000</v>
      </c>
      <c r="D23" s="19" t="s">
        <v>17</v>
      </c>
      <c r="E23" s="19" t="s">
        <v>163</v>
      </c>
      <c r="F23" s="7">
        <v>58</v>
      </c>
      <c r="G23" s="7">
        <v>35</v>
      </c>
      <c r="H23" s="7">
        <v>43</v>
      </c>
      <c r="I23" s="11">
        <f t="shared" si="0"/>
        <v>29.802133333333334</v>
      </c>
      <c r="J23" s="11">
        <f t="shared" si="1"/>
        <v>2.9802133333333334</v>
      </c>
    </row>
    <row r="24" spans="1:10" x14ac:dyDescent="0.25">
      <c r="A24" s="20"/>
      <c r="B24" s="21"/>
      <c r="C24" s="7">
        <v>1000</v>
      </c>
      <c r="D24" s="20"/>
      <c r="E24" s="19"/>
      <c r="F24" s="7">
        <v>72</v>
      </c>
      <c r="G24" s="7">
        <v>108</v>
      </c>
      <c r="H24" s="7">
        <v>57</v>
      </c>
      <c r="I24" s="11">
        <f t="shared" si="0"/>
        <v>51.934599999999996</v>
      </c>
      <c r="J24" s="11">
        <f t="shared" si="1"/>
        <v>5.19346</v>
      </c>
    </row>
    <row r="25" spans="1:10" x14ac:dyDescent="0.25">
      <c r="A25" s="19">
        <v>8</v>
      </c>
      <c r="B25" s="18" t="s">
        <v>27</v>
      </c>
      <c r="C25" s="7">
        <v>1000</v>
      </c>
      <c r="D25" s="19" t="s">
        <v>17</v>
      </c>
      <c r="E25" s="19" t="s">
        <v>163</v>
      </c>
      <c r="F25" s="7">
        <v>137</v>
      </c>
      <c r="G25" s="7">
        <v>93</v>
      </c>
      <c r="H25" s="7">
        <v>91</v>
      </c>
      <c r="I25" s="11">
        <f t="shared" si="0"/>
        <v>70.341800000000006</v>
      </c>
      <c r="J25" s="11">
        <f t="shared" si="1"/>
        <v>7.034180000000001</v>
      </c>
    </row>
    <row r="26" spans="1:10" x14ac:dyDescent="0.25">
      <c r="A26" s="20"/>
      <c r="B26" s="21"/>
      <c r="C26" s="7">
        <v>1000</v>
      </c>
      <c r="D26" s="20"/>
      <c r="E26" s="19"/>
      <c r="F26" s="7">
        <v>36</v>
      </c>
      <c r="G26" s="7">
        <v>87</v>
      </c>
      <c r="H26" s="7">
        <v>59</v>
      </c>
      <c r="I26" s="11">
        <f t="shared" si="0"/>
        <v>39.882266666666659</v>
      </c>
      <c r="J26" s="11">
        <f t="shared" si="1"/>
        <v>3.9882266666666659</v>
      </c>
    </row>
    <row r="27" spans="1:10" x14ac:dyDescent="0.25">
      <c r="A27" s="19">
        <v>9</v>
      </c>
      <c r="B27" s="18" t="s">
        <v>28</v>
      </c>
      <c r="C27" s="7">
        <v>1000</v>
      </c>
      <c r="D27" s="19" t="s">
        <v>17</v>
      </c>
      <c r="E27" s="19" t="s">
        <v>163</v>
      </c>
      <c r="F27" s="7">
        <v>55</v>
      </c>
      <c r="G27" s="7">
        <v>33</v>
      </c>
      <c r="H27" s="7">
        <v>40</v>
      </c>
      <c r="I27" s="11">
        <f t="shared" si="0"/>
        <v>28.049066666666661</v>
      </c>
      <c r="J27" s="11">
        <f t="shared" si="1"/>
        <v>2.8049066666666662</v>
      </c>
    </row>
    <row r="28" spans="1:10" x14ac:dyDescent="0.25">
      <c r="A28" s="20"/>
      <c r="B28" s="21"/>
      <c r="C28" s="7">
        <v>1000</v>
      </c>
      <c r="D28" s="20"/>
      <c r="E28" s="19"/>
      <c r="F28" s="7">
        <v>124</v>
      </c>
      <c r="G28" s="7">
        <v>123</v>
      </c>
      <c r="H28" s="7">
        <v>117</v>
      </c>
      <c r="I28" s="11">
        <f t="shared" si="0"/>
        <v>79.764533333333318</v>
      </c>
      <c r="J28" s="11">
        <f t="shared" si="1"/>
        <v>7.9764533333333318</v>
      </c>
    </row>
    <row r="29" spans="1:10" x14ac:dyDescent="0.25">
      <c r="A29" s="19">
        <v>10</v>
      </c>
      <c r="B29" s="18" t="s">
        <v>29</v>
      </c>
      <c r="C29" s="7">
        <v>1000</v>
      </c>
      <c r="D29" s="19" t="s">
        <v>17</v>
      </c>
      <c r="E29" s="19" t="s">
        <v>163</v>
      </c>
      <c r="F29" s="7">
        <v>4</v>
      </c>
      <c r="G29" s="7">
        <v>4</v>
      </c>
      <c r="H29" s="7">
        <v>1</v>
      </c>
      <c r="I29" s="11">
        <f t="shared" si="0"/>
        <v>1.9722000000000002</v>
      </c>
      <c r="J29" s="11">
        <f t="shared" si="1"/>
        <v>0.19722000000000003</v>
      </c>
    </row>
    <row r="30" spans="1:10" x14ac:dyDescent="0.25">
      <c r="A30" s="20"/>
      <c r="B30" s="21"/>
      <c r="C30" s="7">
        <v>1000</v>
      </c>
      <c r="D30" s="20"/>
      <c r="E30" s="19"/>
      <c r="F30" s="7">
        <v>187</v>
      </c>
      <c r="G30" s="7">
        <v>152</v>
      </c>
      <c r="H30" s="7">
        <v>174</v>
      </c>
      <c r="I30" s="11">
        <f t="shared" si="0"/>
        <v>112.41540000000001</v>
      </c>
      <c r="J30" s="11">
        <f t="shared" si="1"/>
        <v>11.241540000000001</v>
      </c>
    </row>
    <row r="31" spans="1:10" x14ac:dyDescent="0.25">
      <c r="A31" s="19">
        <v>11</v>
      </c>
      <c r="B31" s="18" t="s">
        <v>30</v>
      </c>
      <c r="C31" s="7">
        <v>1000</v>
      </c>
      <c r="D31" s="19" t="s">
        <v>17</v>
      </c>
      <c r="E31" s="19" t="s">
        <v>163</v>
      </c>
      <c r="F31" s="7">
        <v>209</v>
      </c>
      <c r="G31" s="7">
        <v>193</v>
      </c>
      <c r="H31" s="7">
        <v>183</v>
      </c>
      <c r="I31" s="11">
        <f t="shared" si="0"/>
        <v>128.19299999999998</v>
      </c>
      <c r="J31" s="11">
        <f t="shared" si="1"/>
        <v>12.819299999999997</v>
      </c>
    </row>
    <row r="32" spans="1:10" x14ac:dyDescent="0.25">
      <c r="A32" s="20"/>
      <c r="B32" s="21"/>
      <c r="C32" s="7">
        <v>1000</v>
      </c>
      <c r="D32" s="20"/>
      <c r="E32" s="19"/>
      <c r="F32" s="7">
        <v>0</v>
      </c>
      <c r="G32" s="7">
        <v>0</v>
      </c>
      <c r="H32" s="7">
        <v>0</v>
      </c>
      <c r="I32" s="11">
        <f t="shared" si="0"/>
        <v>0</v>
      </c>
      <c r="J32" s="11">
        <f t="shared" si="1"/>
        <v>0</v>
      </c>
    </row>
    <row r="33" spans="1:10" x14ac:dyDescent="0.25">
      <c r="A33" s="19">
        <v>12</v>
      </c>
      <c r="B33" s="18" t="s">
        <v>31</v>
      </c>
      <c r="C33" s="7">
        <v>630</v>
      </c>
      <c r="D33" s="19" t="s">
        <v>17</v>
      </c>
      <c r="E33" s="19" t="s">
        <v>163</v>
      </c>
      <c r="F33" s="7">
        <v>168</v>
      </c>
      <c r="G33" s="7">
        <v>182</v>
      </c>
      <c r="H33" s="7">
        <v>259</v>
      </c>
      <c r="I33" s="11">
        <f t="shared" si="0"/>
        <v>133.4522</v>
      </c>
      <c r="J33" s="11">
        <f t="shared" si="1"/>
        <v>21.18288888888889</v>
      </c>
    </row>
    <row r="34" spans="1:10" x14ac:dyDescent="0.25">
      <c r="A34" s="20"/>
      <c r="B34" s="21"/>
      <c r="C34" s="7">
        <v>630</v>
      </c>
      <c r="D34" s="20"/>
      <c r="E34" s="19"/>
      <c r="F34" s="7">
        <v>129</v>
      </c>
      <c r="G34" s="7">
        <v>117</v>
      </c>
      <c r="H34" s="7">
        <v>143</v>
      </c>
      <c r="I34" s="11">
        <f t="shared" si="0"/>
        <v>85.242866666666671</v>
      </c>
      <c r="J34" s="11">
        <f t="shared" si="1"/>
        <v>13.530613756613757</v>
      </c>
    </row>
    <row r="35" spans="1:10" x14ac:dyDescent="0.25">
      <c r="A35" s="19">
        <v>13</v>
      </c>
      <c r="B35" s="18" t="s">
        <v>32</v>
      </c>
      <c r="C35" s="7">
        <v>1250</v>
      </c>
      <c r="D35" s="19" t="s">
        <v>19</v>
      </c>
      <c r="E35" s="19" t="s">
        <v>163</v>
      </c>
      <c r="F35" s="7">
        <v>13</v>
      </c>
      <c r="G35" s="7">
        <v>115</v>
      </c>
      <c r="H35" s="7">
        <v>26</v>
      </c>
      <c r="I35" s="11">
        <f t="shared" si="0"/>
        <v>33.746533333333332</v>
      </c>
      <c r="J35" s="11">
        <f t="shared" si="1"/>
        <v>2.6997226666666667</v>
      </c>
    </row>
    <row r="36" spans="1:10" x14ac:dyDescent="0.25">
      <c r="A36" s="20"/>
      <c r="B36" s="21"/>
      <c r="C36" s="7">
        <v>1250</v>
      </c>
      <c r="D36" s="20"/>
      <c r="E36" s="19"/>
      <c r="F36" s="7">
        <v>36</v>
      </c>
      <c r="G36" s="7">
        <v>37</v>
      </c>
      <c r="H36" s="7">
        <v>40</v>
      </c>
      <c r="I36" s="11">
        <f t="shared" si="0"/>
        <v>24.762066666666666</v>
      </c>
      <c r="J36" s="11">
        <f t="shared" si="1"/>
        <v>1.9809653333333332</v>
      </c>
    </row>
    <row r="37" spans="1:10" x14ac:dyDescent="0.25">
      <c r="A37" s="19">
        <v>14</v>
      </c>
      <c r="B37" s="18" t="s">
        <v>33</v>
      </c>
      <c r="C37" s="7">
        <v>1250</v>
      </c>
      <c r="D37" s="19" t="s">
        <v>19</v>
      </c>
      <c r="E37" s="19" t="s">
        <v>163</v>
      </c>
      <c r="F37" s="7">
        <v>142</v>
      </c>
      <c r="G37" s="7">
        <v>149</v>
      </c>
      <c r="H37" s="7">
        <v>126</v>
      </c>
      <c r="I37" s="11">
        <f t="shared" si="0"/>
        <v>91.378600000000006</v>
      </c>
      <c r="J37" s="11">
        <f t="shared" si="1"/>
        <v>7.3102880000000008</v>
      </c>
    </row>
    <row r="38" spans="1:10" x14ac:dyDescent="0.25">
      <c r="A38" s="20"/>
      <c r="B38" s="21"/>
      <c r="C38" s="7">
        <v>1250</v>
      </c>
      <c r="D38" s="20"/>
      <c r="E38" s="19"/>
      <c r="F38" s="7">
        <v>30</v>
      </c>
      <c r="G38" s="7">
        <v>30</v>
      </c>
      <c r="H38" s="7">
        <v>31</v>
      </c>
      <c r="I38" s="11">
        <f t="shared" si="0"/>
        <v>19.94113333333333</v>
      </c>
      <c r="J38" s="11">
        <f t="shared" si="1"/>
        <v>1.5952906666666662</v>
      </c>
    </row>
    <row r="39" spans="1:10" x14ac:dyDescent="0.25">
      <c r="A39" s="19">
        <v>15</v>
      </c>
      <c r="B39" s="18" t="s">
        <v>34</v>
      </c>
      <c r="C39" s="7">
        <v>1000</v>
      </c>
      <c r="D39" s="19" t="s">
        <v>19</v>
      </c>
      <c r="E39" s="19" t="s">
        <v>163</v>
      </c>
      <c r="F39" s="7">
        <v>99</v>
      </c>
      <c r="G39" s="7">
        <v>88</v>
      </c>
      <c r="H39" s="7">
        <v>96</v>
      </c>
      <c r="I39" s="11">
        <f t="shared" si="0"/>
        <v>62.014733333333325</v>
      </c>
      <c r="J39" s="11">
        <f t="shared" si="1"/>
        <v>6.2014733333333325</v>
      </c>
    </row>
    <row r="40" spans="1:10" x14ac:dyDescent="0.25">
      <c r="A40" s="20"/>
      <c r="B40" s="21"/>
      <c r="C40" s="7">
        <v>1000</v>
      </c>
      <c r="D40" s="20"/>
      <c r="E40" s="19"/>
      <c r="F40" s="7">
        <v>100</v>
      </c>
      <c r="G40" s="7">
        <v>110</v>
      </c>
      <c r="H40" s="7">
        <v>115</v>
      </c>
      <c r="I40" s="11">
        <f t="shared" si="0"/>
        <v>71.218333333333334</v>
      </c>
      <c r="J40" s="11">
        <f t="shared" si="1"/>
        <v>7.121833333333333</v>
      </c>
    </row>
    <row r="41" spans="1:10" ht="16.5" customHeight="1" x14ac:dyDescent="0.25">
      <c r="A41" s="19">
        <v>16</v>
      </c>
      <c r="B41" s="18" t="s">
        <v>35</v>
      </c>
      <c r="C41" s="7">
        <v>1000</v>
      </c>
      <c r="D41" s="19" t="s">
        <v>19</v>
      </c>
      <c r="E41" s="19" t="s">
        <v>163</v>
      </c>
      <c r="F41" s="7">
        <v>35</v>
      </c>
      <c r="G41" s="7">
        <v>31</v>
      </c>
      <c r="H41" s="7">
        <v>32</v>
      </c>
      <c r="I41" s="11">
        <f t="shared" si="0"/>
        <v>21.475066666666663</v>
      </c>
      <c r="J41" s="11">
        <f t="shared" si="1"/>
        <v>2.1475066666666662</v>
      </c>
    </row>
    <row r="42" spans="1:10" x14ac:dyDescent="0.25">
      <c r="A42" s="19"/>
      <c r="B42" s="21"/>
      <c r="C42" s="7">
        <v>1000</v>
      </c>
      <c r="D42" s="20"/>
      <c r="E42" s="19"/>
      <c r="F42" s="7">
        <v>94</v>
      </c>
      <c r="G42" s="7">
        <v>96</v>
      </c>
      <c r="H42" s="7">
        <v>112</v>
      </c>
      <c r="I42" s="11">
        <f t="shared" si="0"/>
        <v>66.178266666666673</v>
      </c>
      <c r="J42" s="11">
        <f t="shared" si="1"/>
        <v>6.6178266666666676</v>
      </c>
    </row>
    <row r="43" spans="1:10" x14ac:dyDescent="0.25">
      <c r="A43" s="19">
        <v>17</v>
      </c>
      <c r="B43" s="29" t="s">
        <v>36</v>
      </c>
      <c r="C43" s="7">
        <v>1000</v>
      </c>
      <c r="D43" s="19" t="s">
        <v>19</v>
      </c>
      <c r="E43" s="19" t="s">
        <v>163</v>
      </c>
      <c r="F43" s="7">
        <v>169</v>
      </c>
      <c r="G43" s="7">
        <v>178</v>
      </c>
      <c r="H43" s="7">
        <v>169</v>
      </c>
      <c r="I43" s="11">
        <f t="shared" si="0"/>
        <v>113.0728</v>
      </c>
      <c r="J43" s="11">
        <f t="shared" si="1"/>
        <v>11.30728</v>
      </c>
    </row>
    <row r="44" spans="1:10" x14ac:dyDescent="0.25">
      <c r="A44" s="19"/>
      <c r="B44" s="21"/>
      <c r="C44" s="7">
        <v>1000</v>
      </c>
      <c r="D44" s="20"/>
      <c r="E44" s="19"/>
      <c r="F44" s="7">
        <v>169</v>
      </c>
      <c r="G44" s="7">
        <v>178</v>
      </c>
      <c r="H44" s="7">
        <v>168</v>
      </c>
      <c r="I44" s="11">
        <f t="shared" si="0"/>
        <v>112.85366666666667</v>
      </c>
      <c r="J44" s="11">
        <f t="shared" si="1"/>
        <v>11.285366666666667</v>
      </c>
    </row>
    <row r="45" spans="1:10" x14ac:dyDescent="0.25">
      <c r="A45" s="19">
        <v>18</v>
      </c>
      <c r="B45" s="18" t="s">
        <v>37</v>
      </c>
      <c r="C45" s="7">
        <v>1000</v>
      </c>
      <c r="D45" s="19" t="s">
        <v>19</v>
      </c>
      <c r="E45" s="19" t="s">
        <v>163</v>
      </c>
      <c r="F45" s="7">
        <v>179</v>
      </c>
      <c r="G45" s="7">
        <v>134</v>
      </c>
      <c r="H45" s="7">
        <v>135</v>
      </c>
      <c r="I45" s="11">
        <f t="shared" si="0"/>
        <v>98.171733333333336</v>
      </c>
      <c r="J45" s="11">
        <f t="shared" si="1"/>
        <v>9.8171733333333329</v>
      </c>
    </row>
    <row r="46" spans="1:10" x14ac:dyDescent="0.25">
      <c r="A46" s="20"/>
      <c r="B46" s="21"/>
      <c r="C46" s="7">
        <v>1000</v>
      </c>
      <c r="D46" s="20"/>
      <c r="E46" s="19"/>
      <c r="F46" s="7">
        <v>182</v>
      </c>
      <c r="G46" s="7">
        <v>168</v>
      </c>
      <c r="H46" s="7">
        <v>167</v>
      </c>
      <c r="I46" s="11">
        <f t="shared" si="0"/>
        <v>113.29193333333333</v>
      </c>
      <c r="J46" s="11">
        <f t="shared" si="1"/>
        <v>11.329193333333333</v>
      </c>
    </row>
    <row r="47" spans="1:10" ht="31.5" x14ac:dyDescent="0.25">
      <c r="A47" s="7">
        <v>19</v>
      </c>
      <c r="B47" s="5" t="s">
        <v>38</v>
      </c>
      <c r="C47" s="7">
        <v>400</v>
      </c>
      <c r="D47" s="7" t="s">
        <v>39</v>
      </c>
      <c r="E47" s="7" t="s">
        <v>163</v>
      </c>
      <c r="F47" s="7">
        <v>221</v>
      </c>
      <c r="G47" s="7">
        <v>265</v>
      </c>
      <c r="H47" s="7">
        <v>218</v>
      </c>
      <c r="I47" s="11">
        <f t="shared" si="0"/>
        <v>154.26986666666667</v>
      </c>
      <c r="J47" s="11">
        <f t="shared" si="1"/>
        <v>38.567466666666668</v>
      </c>
    </row>
    <row r="48" spans="1:10" ht="47.25" x14ac:dyDescent="0.25">
      <c r="A48" s="7">
        <v>20</v>
      </c>
      <c r="B48" s="5" t="s">
        <v>41</v>
      </c>
      <c r="C48" s="7">
        <v>250</v>
      </c>
      <c r="D48" s="7" t="s">
        <v>40</v>
      </c>
      <c r="E48" s="7" t="s">
        <v>163</v>
      </c>
      <c r="F48" s="7">
        <v>49</v>
      </c>
      <c r="G48" s="7">
        <v>52</v>
      </c>
      <c r="H48" s="7">
        <v>58</v>
      </c>
      <c r="I48" s="11">
        <f t="shared" si="0"/>
        <v>34.842199999999998</v>
      </c>
      <c r="J48" s="11">
        <f t="shared" si="1"/>
        <v>13.936879999999999</v>
      </c>
    </row>
    <row r="49" spans="1:10" x14ac:dyDescent="0.25">
      <c r="A49" s="19">
        <v>21</v>
      </c>
      <c r="B49" s="18" t="s">
        <v>42</v>
      </c>
      <c r="C49" s="7">
        <v>1000</v>
      </c>
      <c r="D49" s="19" t="s">
        <v>43</v>
      </c>
      <c r="E49" s="19" t="s">
        <v>163</v>
      </c>
      <c r="F49" s="7">
        <v>80</v>
      </c>
      <c r="G49" s="7">
        <v>71</v>
      </c>
      <c r="H49" s="7">
        <v>94</v>
      </c>
      <c r="I49" s="11">
        <f t="shared" si="0"/>
        <v>53.687666666666672</v>
      </c>
      <c r="J49" s="11">
        <f t="shared" si="1"/>
        <v>5.3687666666666676</v>
      </c>
    </row>
    <row r="50" spans="1:10" x14ac:dyDescent="0.25">
      <c r="A50" s="20"/>
      <c r="B50" s="18"/>
      <c r="C50" s="7">
        <v>1000</v>
      </c>
      <c r="D50" s="20"/>
      <c r="E50" s="19"/>
      <c r="F50" s="7">
        <v>89</v>
      </c>
      <c r="G50" s="7">
        <v>89</v>
      </c>
      <c r="H50" s="7">
        <v>93</v>
      </c>
      <c r="I50" s="11">
        <f t="shared" si="0"/>
        <v>59.385133333333336</v>
      </c>
      <c r="J50" s="11">
        <f t="shared" si="1"/>
        <v>5.9385133333333329</v>
      </c>
    </row>
    <row r="51" spans="1:10" ht="31.5" x14ac:dyDescent="0.25">
      <c r="A51" s="7">
        <v>22</v>
      </c>
      <c r="B51" s="5" t="s">
        <v>44</v>
      </c>
      <c r="C51" s="7">
        <v>400</v>
      </c>
      <c r="D51" s="7" t="s">
        <v>45</v>
      </c>
      <c r="E51" s="7" t="s">
        <v>163</v>
      </c>
      <c r="F51" s="7">
        <v>415</v>
      </c>
      <c r="G51" s="7">
        <v>445</v>
      </c>
      <c r="H51" s="7">
        <v>426</v>
      </c>
      <c r="I51" s="11">
        <f t="shared" si="0"/>
        <v>281.80546666666669</v>
      </c>
      <c r="J51" s="11">
        <f t="shared" si="1"/>
        <v>70.451366666666672</v>
      </c>
    </row>
    <row r="52" spans="1:10" x14ac:dyDescent="0.25">
      <c r="A52" s="19">
        <v>23</v>
      </c>
      <c r="B52" s="18" t="s">
        <v>46</v>
      </c>
      <c r="C52" s="7">
        <v>630</v>
      </c>
      <c r="D52" s="19" t="s">
        <v>47</v>
      </c>
      <c r="E52" s="19" t="s">
        <v>163</v>
      </c>
      <c r="F52" s="7">
        <v>126</v>
      </c>
      <c r="G52" s="7">
        <v>155</v>
      </c>
      <c r="H52" s="7">
        <v>125</v>
      </c>
      <c r="I52" s="11">
        <f t="shared" si="0"/>
        <v>88.968133333333341</v>
      </c>
      <c r="J52" s="11">
        <f t="shared" si="1"/>
        <v>14.121925925925927</v>
      </c>
    </row>
    <row r="53" spans="1:10" x14ac:dyDescent="0.25">
      <c r="A53" s="20"/>
      <c r="B53" s="18"/>
      <c r="C53" s="7">
        <v>630</v>
      </c>
      <c r="D53" s="20"/>
      <c r="E53" s="19"/>
      <c r="F53" s="7">
        <v>297</v>
      </c>
      <c r="G53" s="7">
        <v>286</v>
      </c>
      <c r="H53" s="7">
        <v>254</v>
      </c>
      <c r="I53" s="11">
        <f t="shared" si="0"/>
        <v>183.41459999999998</v>
      </c>
      <c r="J53" s="11">
        <f t="shared" si="1"/>
        <v>29.113428571428567</v>
      </c>
    </row>
    <row r="54" spans="1:10" x14ac:dyDescent="0.25">
      <c r="A54" s="19">
        <v>24</v>
      </c>
      <c r="B54" s="18" t="s">
        <v>52</v>
      </c>
      <c r="C54" s="7">
        <v>1000</v>
      </c>
      <c r="D54" s="19" t="s">
        <v>53</v>
      </c>
      <c r="E54" s="19" t="s">
        <v>163</v>
      </c>
      <c r="F54" s="7">
        <v>33</v>
      </c>
      <c r="G54" s="7">
        <v>28</v>
      </c>
      <c r="H54" s="7">
        <v>30</v>
      </c>
      <c r="I54" s="11">
        <f t="shared" si="0"/>
        <v>19.94113333333333</v>
      </c>
      <c r="J54" s="11">
        <f t="shared" si="1"/>
        <v>1.994113333333333</v>
      </c>
    </row>
    <row r="55" spans="1:10" x14ac:dyDescent="0.25">
      <c r="A55" s="20"/>
      <c r="B55" s="21"/>
      <c r="C55" s="7">
        <v>1000</v>
      </c>
      <c r="D55" s="20"/>
      <c r="E55" s="19"/>
      <c r="F55" s="7">
        <v>137</v>
      </c>
      <c r="G55" s="7">
        <v>129</v>
      </c>
      <c r="H55" s="7">
        <v>132</v>
      </c>
      <c r="I55" s="11">
        <f t="shared" si="0"/>
        <v>87.215066666666658</v>
      </c>
      <c r="J55" s="11">
        <f t="shared" si="1"/>
        <v>8.7215066666666665</v>
      </c>
    </row>
    <row r="56" spans="1:10" x14ac:dyDescent="0.25">
      <c r="A56" s="20"/>
      <c r="B56" s="21"/>
      <c r="C56" s="7">
        <v>1000</v>
      </c>
      <c r="D56" s="20"/>
      <c r="E56" s="19"/>
      <c r="F56" s="7">
        <v>189</v>
      </c>
      <c r="G56" s="7">
        <v>173</v>
      </c>
      <c r="H56" s="7">
        <v>175</v>
      </c>
      <c r="I56" s="11">
        <f t="shared" si="0"/>
        <v>117.6746</v>
      </c>
      <c r="J56" s="11">
        <f t="shared" si="1"/>
        <v>11.76746</v>
      </c>
    </row>
    <row r="57" spans="1:10" x14ac:dyDescent="0.25">
      <c r="A57" s="20"/>
      <c r="B57" s="21"/>
      <c r="C57" s="7">
        <v>1000</v>
      </c>
      <c r="D57" s="20"/>
      <c r="E57" s="19"/>
      <c r="F57" s="7">
        <v>58</v>
      </c>
      <c r="G57" s="7">
        <v>60</v>
      </c>
      <c r="H57" s="7">
        <v>63</v>
      </c>
      <c r="I57" s="11">
        <f t="shared" si="0"/>
        <v>39.663133333333334</v>
      </c>
      <c r="J57" s="11">
        <f t="shared" si="1"/>
        <v>3.9663133333333338</v>
      </c>
    </row>
    <row r="58" spans="1:10" x14ac:dyDescent="0.25">
      <c r="A58" s="7">
        <v>25</v>
      </c>
      <c r="B58" s="5" t="s">
        <v>54</v>
      </c>
      <c r="C58" s="7">
        <v>160</v>
      </c>
      <c r="D58" s="7" t="s">
        <v>73</v>
      </c>
      <c r="E58" s="7" t="s">
        <v>165</v>
      </c>
      <c r="F58" s="7">
        <v>46</v>
      </c>
      <c r="G58" s="7">
        <v>57</v>
      </c>
      <c r="H58" s="7">
        <v>59</v>
      </c>
      <c r="I58" s="11">
        <f t="shared" si="0"/>
        <v>35.499600000000001</v>
      </c>
      <c r="J58" s="11">
        <f t="shared" si="1"/>
        <v>22.187249999999999</v>
      </c>
    </row>
    <row r="59" spans="1:10" x14ac:dyDescent="0.25">
      <c r="A59" s="7">
        <v>26</v>
      </c>
      <c r="B59" s="5" t="s">
        <v>55</v>
      </c>
      <c r="C59" s="7">
        <v>400</v>
      </c>
      <c r="D59" s="7" t="s">
        <v>73</v>
      </c>
      <c r="E59" s="7" t="s">
        <v>166</v>
      </c>
      <c r="F59" s="7">
        <v>58</v>
      </c>
      <c r="G59" s="7">
        <v>58</v>
      </c>
      <c r="H59" s="7">
        <v>20</v>
      </c>
      <c r="I59" s="11">
        <f t="shared" si="0"/>
        <v>29.802133333333334</v>
      </c>
      <c r="J59" s="11">
        <f t="shared" si="1"/>
        <v>7.4505333333333343</v>
      </c>
    </row>
    <row r="60" spans="1:10" x14ac:dyDescent="0.25">
      <c r="A60" s="7">
        <v>27</v>
      </c>
      <c r="B60" s="5" t="s">
        <v>56</v>
      </c>
      <c r="C60" s="7">
        <v>250</v>
      </c>
      <c r="D60" s="7" t="s">
        <v>73</v>
      </c>
      <c r="E60" s="7" t="s">
        <v>167</v>
      </c>
      <c r="F60" s="7">
        <v>48</v>
      </c>
      <c r="G60" s="7">
        <v>51</v>
      </c>
      <c r="H60" s="7">
        <v>50</v>
      </c>
      <c r="I60" s="11">
        <f t="shared" si="0"/>
        <v>32.650866666666666</v>
      </c>
      <c r="J60" s="11">
        <f t="shared" si="1"/>
        <v>13.060346666666668</v>
      </c>
    </row>
    <row r="61" spans="1:10" x14ac:dyDescent="0.25">
      <c r="A61" s="7">
        <v>28</v>
      </c>
      <c r="B61" s="5" t="s">
        <v>57</v>
      </c>
      <c r="C61" s="7">
        <v>400</v>
      </c>
      <c r="D61" s="7" t="s">
        <v>73</v>
      </c>
      <c r="E61" s="7" t="s">
        <v>168</v>
      </c>
      <c r="F61" s="7">
        <v>339</v>
      </c>
      <c r="G61" s="7">
        <v>328</v>
      </c>
      <c r="H61" s="7">
        <v>330</v>
      </c>
      <c r="I61" s="11">
        <f t="shared" si="0"/>
        <v>218.47593333333333</v>
      </c>
      <c r="J61" s="11">
        <f t="shared" si="1"/>
        <v>54.61898333333334</v>
      </c>
    </row>
    <row r="62" spans="1:10" x14ac:dyDescent="0.25">
      <c r="A62" s="7">
        <v>29</v>
      </c>
      <c r="B62" s="5" t="s">
        <v>58</v>
      </c>
      <c r="C62" s="7">
        <v>400</v>
      </c>
      <c r="D62" s="7" t="s">
        <v>73</v>
      </c>
      <c r="E62" s="7" t="s">
        <v>169</v>
      </c>
      <c r="F62" s="7">
        <v>339</v>
      </c>
      <c r="G62" s="7">
        <v>328</v>
      </c>
      <c r="H62" s="7">
        <v>330</v>
      </c>
      <c r="I62" s="11">
        <f t="shared" si="0"/>
        <v>218.47593333333333</v>
      </c>
      <c r="J62" s="11">
        <f t="shared" si="1"/>
        <v>54.61898333333334</v>
      </c>
    </row>
    <row r="63" spans="1:10" x14ac:dyDescent="0.25">
      <c r="A63" s="7">
        <v>30</v>
      </c>
      <c r="B63" s="5" t="s">
        <v>59</v>
      </c>
      <c r="C63" s="7">
        <v>100</v>
      </c>
      <c r="D63" s="7" t="s">
        <v>73</v>
      </c>
      <c r="E63" s="7" t="s">
        <v>170</v>
      </c>
      <c r="F63" s="7">
        <v>200</v>
      </c>
      <c r="G63" s="7">
        <v>115</v>
      </c>
      <c r="H63" s="7">
        <v>15</v>
      </c>
      <c r="I63" s="11">
        <f t="shared" si="0"/>
        <v>72.313999999999993</v>
      </c>
      <c r="J63" s="11">
        <f t="shared" si="1"/>
        <v>72.313999999999993</v>
      </c>
    </row>
    <row r="64" spans="1:10" x14ac:dyDescent="0.25">
      <c r="A64" s="7">
        <v>31</v>
      </c>
      <c r="B64" s="5" t="s">
        <v>60</v>
      </c>
      <c r="C64" s="7">
        <v>250</v>
      </c>
      <c r="D64" s="7" t="s">
        <v>73</v>
      </c>
      <c r="E64" s="7" t="s">
        <v>171</v>
      </c>
      <c r="F64" s="7">
        <v>55</v>
      </c>
      <c r="G64" s="7">
        <v>37</v>
      </c>
      <c r="H64" s="7">
        <v>41</v>
      </c>
      <c r="I64" s="11">
        <f t="shared" ref="I64:I126" si="2">(F64+G64+H64)/3*0.38*1.73</f>
        <v>29.144733333333335</v>
      </c>
      <c r="J64" s="11">
        <f t="shared" si="1"/>
        <v>11.657893333333334</v>
      </c>
    </row>
    <row r="65" spans="1:10" x14ac:dyDescent="0.25">
      <c r="A65" s="7">
        <v>32</v>
      </c>
      <c r="B65" s="5" t="s">
        <v>61</v>
      </c>
      <c r="C65" s="7">
        <v>100</v>
      </c>
      <c r="D65" s="7" t="s">
        <v>73</v>
      </c>
      <c r="E65" s="7" t="s">
        <v>172</v>
      </c>
      <c r="F65" s="7">
        <v>12</v>
      </c>
      <c r="G65" s="7">
        <v>15</v>
      </c>
      <c r="H65" s="7">
        <v>23</v>
      </c>
      <c r="I65" s="11">
        <f t="shared" si="2"/>
        <v>10.956666666666667</v>
      </c>
      <c r="J65" s="11">
        <f t="shared" ref="J65:J127" si="3">I65/C65*100</f>
        <v>10.956666666666667</v>
      </c>
    </row>
    <row r="66" spans="1:10" x14ac:dyDescent="0.25">
      <c r="A66" s="7">
        <v>33</v>
      </c>
      <c r="B66" s="5" t="s">
        <v>62</v>
      </c>
      <c r="C66" s="7">
        <v>400</v>
      </c>
      <c r="D66" s="7" t="s">
        <v>73</v>
      </c>
      <c r="E66" s="7" t="s">
        <v>173</v>
      </c>
      <c r="F66" s="7">
        <v>80</v>
      </c>
      <c r="G66" s="7">
        <v>67</v>
      </c>
      <c r="H66" s="7">
        <v>75</v>
      </c>
      <c r="I66" s="11">
        <f t="shared" si="2"/>
        <v>48.647600000000004</v>
      </c>
      <c r="J66" s="11">
        <f t="shared" si="3"/>
        <v>12.161900000000001</v>
      </c>
    </row>
    <row r="67" spans="1:10" x14ac:dyDescent="0.25">
      <c r="A67" s="7">
        <v>34</v>
      </c>
      <c r="B67" s="5" t="s">
        <v>63</v>
      </c>
      <c r="C67" s="7">
        <v>400</v>
      </c>
      <c r="D67" s="7" t="s">
        <v>73</v>
      </c>
      <c r="E67" s="7" t="s">
        <v>174</v>
      </c>
      <c r="F67" s="7">
        <v>75</v>
      </c>
      <c r="G67" s="7">
        <v>70</v>
      </c>
      <c r="H67" s="7">
        <v>73</v>
      </c>
      <c r="I67" s="11">
        <f t="shared" si="2"/>
        <v>47.77106666666667</v>
      </c>
      <c r="J67" s="11">
        <f t="shared" si="3"/>
        <v>11.942766666666667</v>
      </c>
    </row>
    <row r="68" spans="1:10" x14ac:dyDescent="0.25">
      <c r="A68" s="7">
        <v>35</v>
      </c>
      <c r="B68" s="5" t="s">
        <v>64</v>
      </c>
      <c r="C68" s="7">
        <v>400</v>
      </c>
      <c r="D68" s="7" t="s">
        <v>73</v>
      </c>
      <c r="E68" s="7" t="s">
        <v>175</v>
      </c>
      <c r="F68" s="7">
        <v>72</v>
      </c>
      <c r="G68" s="7">
        <v>68</v>
      </c>
      <c r="H68" s="7">
        <v>68</v>
      </c>
      <c r="I68" s="11">
        <f t="shared" si="2"/>
        <v>45.57973333333333</v>
      </c>
      <c r="J68" s="11">
        <f t="shared" si="3"/>
        <v>11.394933333333332</v>
      </c>
    </row>
    <row r="69" spans="1:10" x14ac:dyDescent="0.25">
      <c r="A69" s="7">
        <v>36</v>
      </c>
      <c r="B69" s="5" t="s">
        <v>65</v>
      </c>
      <c r="C69" s="7">
        <v>250</v>
      </c>
      <c r="D69" s="7" t="s">
        <v>66</v>
      </c>
      <c r="E69" s="7" t="s">
        <v>176</v>
      </c>
      <c r="F69" s="7">
        <v>48</v>
      </c>
      <c r="G69" s="7">
        <v>20</v>
      </c>
      <c r="H69" s="7">
        <v>33</v>
      </c>
      <c r="I69" s="11">
        <f t="shared" si="2"/>
        <v>22.132466666666666</v>
      </c>
      <c r="J69" s="11">
        <f t="shared" si="3"/>
        <v>8.8529866666666663</v>
      </c>
    </row>
    <row r="70" spans="1:10" x14ac:dyDescent="0.25">
      <c r="A70" s="7">
        <v>37</v>
      </c>
      <c r="B70" s="5" t="s">
        <v>67</v>
      </c>
      <c r="C70" s="7">
        <v>100</v>
      </c>
      <c r="D70" s="7" t="s">
        <v>66</v>
      </c>
      <c r="E70" s="7" t="s">
        <v>176</v>
      </c>
      <c r="F70" s="7">
        <v>25</v>
      </c>
      <c r="G70" s="7">
        <v>12</v>
      </c>
      <c r="H70" s="7">
        <v>28</v>
      </c>
      <c r="I70" s="11">
        <f t="shared" si="2"/>
        <v>14.243666666666668</v>
      </c>
      <c r="J70" s="11">
        <f t="shared" si="3"/>
        <v>14.243666666666668</v>
      </c>
    </row>
    <row r="71" spans="1:10" x14ac:dyDescent="0.25">
      <c r="A71" s="7">
        <v>38</v>
      </c>
      <c r="B71" s="5" t="s">
        <v>68</v>
      </c>
      <c r="C71" s="7">
        <v>400</v>
      </c>
      <c r="D71" s="7" t="s">
        <v>72</v>
      </c>
      <c r="E71" s="7" t="s">
        <v>177</v>
      </c>
      <c r="F71" s="7">
        <v>80</v>
      </c>
      <c r="G71" s="7">
        <v>78</v>
      </c>
      <c r="H71" s="7">
        <v>75</v>
      </c>
      <c r="I71" s="11">
        <f t="shared" si="2"/>
        <v>51.058066666666669</v>
      </c>
      <c r="J71" s="11">
        <f t="shared" si="3"/>
        <v>12.764516666666667</v>
      </c>
    </row>
    <row r="72" spans="1:10" x14ac:dyDescent="0.25">
      <c r="A72" s="7">
        <v>39</v>
      </c>
      <c r="B72" s="5" t="s">
        <v>69</v>
      </c>
      <c r="C72" s="7">
        <v>160</v>
      </c>
      <c r="D72" s="7" t="s">
        <v>66</v>
      </c>
      <c r="E72" s="7" t="s">
        <v>178</v>
      </c>
      <c r="F72" s="7">
        <v>35</v>
      </c>
      <c r="G72" s="7">
        <v>40</v>
      </c>
      <c r="H72" s="7">
        <v>36</v>
      </c>
      <c r="I72" s="11">
        <f t="shared" si="2"/>
        <v>24.323800000000002</v>
      </c>
      <c r="J72" s="11">
        <f t="shared" si="3"/>
        <v>15.202375000000002</v>
      </c>
    </row>
    <row r="73" spans="1:10" x14ac:dyDescent="0.25">
      <c r="A73" s="7">
        <v>40</v>
      </c>
      <c r="B73" s="5" t="s">
        <v>70</v>
      </c>
      <c r="C73" s="7">
        <v>160</v>
      </c>
      <c r="D73" s="7" t="s">
        <v>66</v>
      </c>
      <c r="E73" s="7" t="s">
        <v>179</v>
      </c>
      <c r="F73" s="7">
        <v>40</v>
      </c>
      <c r="G73" s="7">
        <v>40</v>
      </c>
      <c r="H73" s="7">
        <v>40</v>
      </c>
      <c r="I73" s="11">
        <f t="shared" si="2"/>
        <v>26.295999999999999</v>
      </c>
      <c r="J73" s="11">
        <f t="shared" si="3"/>
        <v>16.434999999999999</v>
      </c>
    </row>
    <row r="74" spans="1:10" x14ac:dyDescent="0.25">
      <c r="A74" s="7">
        <v>41</v>
      </c>
      <c r="B74" s="5" t="s">
        <v>71</v>
      </c>
      <c r="C74" s="7">
        <v>250</v>
      </c>
      <c r="D74" s="7" t="s">
        <v>72</v>
      </c>
      <c r="E74" s="7" t="s">
        <v>180</v>
      </c>
      <c r="F74" s="7">
        <v>200</v>
      </c>
      <c r="G74" s="7">
        <v>100</v>
      </c>
      <c r="H74" s="7">
        <v>14</v>
      </c>
      <c r="I74" s="11">
        <f t="shared" si="2"/>
        <v>68.807866666666669</v>
      </c>
      <c r="J74" s="11">
        <f t="shared" si="3"/>
        <v>27.523146666666669</v>
      </c>
    </row>
    <row r="75" spans="1:10" ht="24.75" customHeight="1" x14ac:dyDescent="0.25">
      <c r="A75" s="7">
        <v>42</v>
      </c>
      <c r="B75" s="5" t="s">
        <v>74</v>
      </c>
      <c r="C75" s="7">
        <v>100</v>
      </c>
      <c r="D75" s="7" t="s">
        <v>75</v>
      </c>
      <c r="E75" s="7" t="s">
        <v>181</v>
      </c>
      <c r="F75" s="7">
        <v>30</v>
      </c>
      <c r="G75" s="7">
        <v>18</v>
      </c>
      <c r="H75" s="7">
        <v>25</v>
      </c>
      <c r="I75" s="11">
        <f t="shared" si="2"/>
        <v>15.996733333333331</v>
      </c>
      <c r="J75" s="11">
        <f t="shared" si="3"/>
        <v>15.996733333333331</v>
      </c>
    </row>
    <row r="76" spans="1:10" ht="24.75" customHeight="1" x14ac:dyDescent="0.25">
      <c r="A76" s="7">
        <v>43</v>
      </c>
      <c r="B76" s="5" t="s">
        <v>76</v>
      </c>
      <c r="C76" s="7">
        <v>320</v>
      </c>
      <c r="D76" s="7" t="s">
        <v>75</v>
      </c>
      <c r="E76" s="7" t="s">
        <v>181</v>
      </c>
      <c r="F76" s="7">
        <v>58</v>
      </c>
      <c r="G76" s="7">
        <v>60</v>
      </c>
      <c r="H76" s="7">
        <v>63</v>
      </c>
      <c r="I76" s="11">
        <f t="shared" si="2"/>
        <v>39.663133333333334</v>
      </c>
      <c r="J76" s="11">
        <f t="shared" si="3"/>
        <v>12.394729166666666</v>
      </c>
    </row>
    <row r="77" spans="1:10" x14ac:dyDescent="0.25">
      <c r="A77" s="7">
        <v>44</v>
      </c>
      <c r="B77" s="5" t="s">
        <v>77</v>
      </c>
      <c r="C77" s="7">
        <v>100</v>
      </c>
      <c r="D77" s="7" t="s">
        <v>75</v>
      </c>
      <c r="E77" s="7" t="s">
        <v>182</v>
      </c>
      <c r="F77" s="7">
        <v>200</v>
      </c>
      <c r="G77" s="7">
        <v>100</v>
      </c>
      <c r="H77" s="7">
        <v>15</v>
      </c>
      <c r="I77" s="11">
        <f t="shared" si="2"/>
        <v>69.027000000000001</v>
      </c>
      <c r="J77" s="11">
        <f t="shared" si="3"/>
        <v>69.027000000000001</v>
      </c>
    </row>
    <row r="78" spans="1:10" x14ac:dyDescent="0.25">
      <c r="A78" s="7">
        <v>45</v>
      </c>
      <c r="B78" s="5" t="s">
        <v>78</v>
      </c>
      <c r="C78" s="7">
        <v>250</v>
      </c>
      <c r="D78" s="7" t="s">
        <v>75</v>
      </c>
      <c r="E78" s="7" t="s">
        <v>182</v>
      </c>
      <c r="F78" s="7">
        <v>200</v>
      </c>
      <c r="G78" s="7">
        <v>100</v>
      </c>
      <c r="H78" s="7">
        <v>13</v>
      </c>
      <c r="I78" s="11">
        <f t="shared" si="2"/>
        <v>68.588733333333337</v>
      </c>
      <c r="J78" s="11">
        <f t="shared" si="3"/>
        <v>27.435493333333334</v>
      </c>
    </row>
    <row r="79" spans="1:10" ht="28.5" customHeight="1" x14ac:dyDescent="0.25">
      <c r="A79" s="7">
        <v>46</v>
      </c>
      <c r="B79" s="5" t="s">
        <v>79</v>
      </c>
      <c r="C79" s="7">
        <v>250</v>
      </c>
      <c r="D79" s="7" t="s">
        <v>66</v>
      </c>
      <c r="E79" s="7" t="s">
        <v>183</v>
      </c>
      <c r="F79" s="7">
        <v>200</v>
      </c>
      <c r="G79" s="7">
        <v>100</v>
      </c>
      <c r="H79" s="7">
        <v>12</v>
      </c>
      <c r="I79" s="11">
        <f t="shared" si="2"/>
        <v>68.369600000000005</v>
      </c>
      <c r="J79" s="11">
        <f t="shared" si="3"/>
        <v>27.347840000000001</v>
      </c>
    </row>
    <row r="80" spans="1:10" ht="28.5" customHeight="1" x14ac:dyDescent="0.25">
      <c r="A80" s="7">
        <v>47</v>
      </c>
      <c r="B80" s="5" t="s">
        <v>80</v>
      </c>
      <c r="C80" s="7">
        <v>400</v>
      </c>
      <c r="D80" s="7" t="s">
        <v>66</v>
      </c>
      <c r="E80" s="7" t="s">
        <v>183</v>
      </c>
      <c r="F80" s="7">
        <v>200</v>
      </c>
      <c r="G80" s="7">
        <v>189</v>
      </c>
      <c r="H80" s="7">
        <v>223</v>
      </c>
      <c r="I80" s="11">
        <f t="shared" si="2"/>
        <v>134.1096</v>
      </c>
      <c r="J80" s="11">
        <f t="shared" si="3"/>
        <v>33.5274</v>
      </c>
    </row>
    <row r="81" spans="1:10" ht="28.5" customHeight="1" x14ac:dyDescent="0.25">
      <c r="A81" s="7">
        <v>48</v>
      </c>
      <c r="B81" s="5" t="s">
        <v>81</v>
      </c>
      <c r="C81" s="7">
        <v>250</v>
      </c>
      <c r="D81" s="7" t="s">
        <v>66</v>
      </c>
      <c r="E81" s="7" t="s">
        <v>183</v>
      </c>
      <c r="F81" s="7">
        <v>118</v>
      </c>
      <c r="G81" s="7">
        <v>110</v>
      </c>
      <c r="H81" s="7">
        <v>115</v>
      </c>
      <c r="I81" s="11">
        <f t="shared" si="2"/>
        <v>75.162733333333335</v>
      </c>
      <c r="J81" s="11">
        <f t="shared" si="3"/>
        <v>30.06509333333333</v>
      </c>
    </row>
    <row r="82" spans="1:10" ht="28.5" customHeight="1" x14ac:dyDescent="0.25">
      <c r="A82" s="7">
        <v>49</v>
      </c>
      <c r="B82" s="5" t="s">
        <v>82</v>
      </c>
      <c r="C82" s="7">
        <v>160</v>
      </c>
      <c r="D82" s="7" t="s">
        <v>66</v>
      </c>
      <c r="E82" s="7" t="s">
        <v>184</v>
      </c>
      <c r="F82" s="7">
        <v>92</v>
      </c>
      <c r="G82" s="7">
        <v>96</v>
      </c>
      <c r="H82" s="7">
        <v>95</v>
      </c>
      <c r="I82" s="11">
        <f t="shared" si="2"/>
        <v>62.014733333333325</v>
      </c>
      <c r="J82" s="11">
        <f t="shared" si="3"/>
        <v>38.759208333333326</v>
      </c>
    </row>
    <row r="83" spans="1:10" x14ac:dyDescent="0.25">
      <c r="A83" s="7">
        <v>50</v>
      </c>
      <c r="B83" s="5" t="s">
        <v>83</v>
      </c>
      <c r="C83" s="7">
        <v>160</v>
      </c>
      <c r="D83" s="7" t="s">
        <v>66</v>
      </c>
      <c r="E83" s="7" t="s">
        <v>185</v>
      </c>
      <c r="F83" s="7">
        <v>100</v>
      </c>
      <c r="G83" s="7">
        <v>98</v>
      </c>
      <c r="H83" s="7">
        <v>70</v>
      </c>
      <c r="I83" s="11">
        <f t="shared" si="2"/>
        <v>58.727733333333333</v>
      </c>
      <c r="J83" s="11">
        <f t="shared" si="3"/>
        <v>36.704833333333333</v>
      </c>
    </row>
    <row r="84" spans="1:10" x14ac:dyDescent="0.25">
      <c r="A84" s="7">
        <v>51</v>
      </c>
      <c r="B84" s="5" t="s">
        <v>84</v>
      </c>
      <c r="C84" s="7">
        <v>160</v>
      </c>
      <c r="D84" s="7" t="s">
        <v>66</v>
      </c>
      <c r="E84" s="7" t="s">
        <v>186</v>
      </c>
      <c r="F84" s="7">
        <v>112</v>
      </c>
      <c r="G84" s="7">
        <v>100</v>
      </c>
      <c r="H84" s="7">
        <v>100</v>
      </c>
      <c r="I84" s="11">
        <f t="shared" si="2"/>
        <v>68.369600000000005</v>
      </c>
      <c r="J84" s="11">
        <f t="shared" si="3"/>
        <v>42.731000000000002</v>
      </c>
    </row>
    <row r="85" spans="1:10" ht="24.75" customHeight="1" x14ac:dyDescent="0.25">
      <c r="A85" s="7">
        <v>52</v>
      </c>
      <c r="B85" s="5" t="s">
        <v>85</v>
      </c>
      <c r="C85" s="7">
        <v>250</v>
      </c>
      <c r="D85" s="7" t="s">
        <v>72</v>
      </c>
      <c r="E85" s="7" t="s">
        <v>187</v>
      </c>
      <c r="F85" s="7">
        <v>153</v>
      </c>
      <c r="G85" s="7">
        <v>148</v>
      </c>
      <c r="H85" s="7">
        <v>169</v>
      </c>
      <c r="I85" s="11">
        <f t="shared" si="2"/>
        <v>102.99266666666666</v>
      </c>
      <c r="J85" s="11">
        <f t="shared" si="3"/>
        <v>41.197066666666665</v>
      </c>
    </row>
    <row r="86" spans="1:10" ht="24.75" customHeight="1" x14ac:dyDescent="0.25">
      <c r="A86" s="7">
        <v>53</v>
      </c>
      <c r="B86" s="5" t="s">
        <v>86</v>
      </c>
      <c r="C86" s="7">
        <v>100</v>
      </c>
      <c r="D86" s="7" t="s">
        <v>72</v>
      </c>
      <c r="E86" s="7" t="s">
        <v>187</v>
      </c>
      <c r="F86" s="7">
        <v>54</v>
      </c>
      <c r="G86" s="7">
        <v>56</v>
      </c>
      <c r="H86" s="7">
        <v>55</v>
      </c>
      <c r="I86" s="11">
        <f t="shared" si="2"/>
        <v>36.156999999999996</v>
      </c>
      <c r="J86" s="11">
        <f t="shared" si="3"/>
        <v>36.156999999999996</v>
      </c>
    </row>
    <row r="87" spans="1:10" ht="24.75" customHeight="1" x14ac:dyDescent="0.25">
      <c r="A87" s="7">
        <v>54</v>
      </c>
      <c r="B87" s="5" t="s">
        <v>87</v>
      </c>
      <c r="C87" s="7">
        <v>100</v>
      </c>
      <c r="D87" s="7" t="s">
        <v>72</v>
      </c>
      <c r="E87" s="7" t="s">
        <v>188</v>
      </c>
      <c r="F87" s="7">
        <v>23</v>
      </c>
      <c r="G87" s="7">
        <v>12</v>
      </c>
      <c r="H87" s="7">
        <v>10</v>
      </c>
      <c r="I87" s="11">
        <f t="shared" si="2"/>
        <v>9.8610000000000007</v>
      </c>
      <c r="J87" s="11">
        <f t="shared" si="3"/>
        <v>9.8610000000000007</v>
      </c>
    </row>
    <row r="88" spans="1:10" x14ac:dyDescent="0.25">
      <c r="A88" s="7">
        <v>55</v>
      </c>
      <c r="B88" s="5" t="s">
        <v>88</v>
      </c>
      <c r="C88" s="7">
        <v>400</v>
      </c>
      <c r="D88" s="7" t="s">
        <v>75</v>
      </c>
      <c r="E88" s="7" t="s">
        <v>189</v>
      </c>
      <c r="F88" s="7">
        <v>10</v>
      </c>
      <c r="G88" s="7">
        <v>14</v>
      </c>
      <c r="H88" s="7">
        <v>42</v>
      </c>
      <c r="I88" s="11">
        <f t="shared" si="2"/>
        <v>14.4628</v>
      </c>
      <c r="J88" s="11">
        <f t="shared" si="3"/>
        <v>3.6157000000000004</v>
      </c>
    </row>
    <row r="89" spans="1:10" x14ac:dyDescent="0.25">
      <c r="A89" s="7">
        <v>56</v>
      </c>
      <c r="B89" s="5" t="s">
        <v>89</v>
      </c>
      <c r="C89" s="7">
        <v>160</v>
      </c>
      <c r="D89" s="7" t="s">
        <v>75</v>
      </c>
      <c r="E89" s="7" t="s">
        <v>190</v>
      </c>
      <c r="F89" s="7">
        <v>89</v>
      </c>
      <c r="G89" s="7">
        <v>93</v>
      </c>
      <c r="H89" s="7">
        <v>95</v>
      </c>
      <c r="I89" s="11">
        <f t="shared" si="2"/>
        <v>60.699933333333334</v>
      </c>
      <c r="J89" s="11">
        <f t="shared" si="3"/>
        <v>37.937458333333332</v>
      </c>
    </row>
    <row r="90" spans="1:10" x14ac:dyDescent="0.25">
      <c r="A90" s="7">
        <v>57</v>
      </c>
      <c r="B90" s="5" t="s">
        <v>90</v>
      </c>
      <c r="C90" s="7">
        <v>100</v>
      </c>
      <c r="D90" s="7" t="s">
        <v>75</v>
      </c>
      <c r="E90" s="7" t="s">
        <v>191</v>
      </c>
      <c r="F90" s="7">
        <v>68</v>
      </c>
      <c r="G90" s="7">
        <v>89</v>
      </c>
      <c r="H90" s="7">
        <v>91</v>
      </c>
      <c r="I90" s="11">
        <f t="shared" si="2"/>
        <v>54.345066666666668</v>
      </c>
      <c r="J90" s="11">
        <f t="shared" si="3"/>
        <v>54.345066666666661</v>
      </c>
    </row>
    <row r="91" spans="1:10" x14ac:dyDescent="0.25">
      <c r="A91" s="7">
        <v>58</v>
      </c>
      <c r="B91" s="5" t="s">
        <v>91</v>
      </c>
      <c r="C91" s="7">
        <v>160</v>
      </c>
      <c r="D91" s="7" t="s">
        <v>75</v>
      </c>
      <c r="E91" s="7" t="s">
        <v>191</v>
      </c>
      <c r="F91" s="7">
        <v>141</v>
      </c>
      <c r="G91" s="7">
        <v>159</v>
      </c>
      <c r="H91" s="7">
        <v>179</v>
      </c>
      <c r="I91" s="11">
        <f t="shared" si="2"/>
        <v>104.96486666666667</v>
      </c>
      <c r="J91" s="11">
        <f t="shared" si="3"/>
        <v>65.603041666666655</v>
      </c>
    </row>
    <row r="92" spans="1:10" x14ac:dyDescent="0.25">
      <c r="A92" s="7">
        <v>59</v>
      </c>
      <c r="B92" s="5" t="s">
        <v>92</v>
      </c>
      <c r="C92" s="7">
        <v>160</v>
      </c>
      <c r="D92" s="7" t="s">
        <v>66</v>
      </c>
      <c r="E92" s="7" t="s">
        <v>192</v>
      </c>
      <c r="F92" s="7">
        <v>139</v>
      </c>
      <c r="G92" s="7">
        <v>157</v>
      </c>
      <c r="H92" s="7">
        <v>186</v>
      </c>
      <c r="I92" s="11">
        <f t="shared" si="2"/>
        <v>105.62226666666666</v>
      </c>
      <c r="J92" s="11">
        <f t="shared" si="3"/>
        <v>66.01391666666666</v>
      </c>
    </row>
    <row r="93" spans="1:10" ht="31.5" x14ac:dyDescent="0.25">
      <c r="A93" s="7">
        <v>60</v>
      </c>
      <c r="B93" s="5" t="s">
        <v>93</v>
      </c>
      <c r="C93" s="7">
        <v>63</v>
      </c>
      <c r="D93" s="7" t="s">
        <v>66</v>
      </c>
      <c r="E93" s="7" t="s">
        <v>193</v>
      </c>
      <c r="F93" s="7">
        <v>89</v>
      </c>
      <c r="G93" s="7">
        <v>78</v>
      </c>
      <c r="H93" s="7">
        <v>60</v>
      </c>
      <c r="I93" s="11">
        <f t="shared" si="2"/>
        <v>49.743266666666671</v>
      </c>
      <c r="J93" s="11">
        <f t="shared" si="3"/>
        <v>78.957566137566147</v>
      </c>
    </row>
    <row r="94" spans="1:10" ht="31.5" x14ac:dyDescent="0.25">
      <c r="A94" s="7">
        <v>61</v>
      </c>
      <c r="B94" s="5" t="s">
        <v>94</v>
      </c>
      <c r="C94" s="7">
        <v>160</v>
      </c>
      <c r="D94" s="7" t="s">
        <v>75</v>
      </c>
      <c r="E94" s="7" t="s">
        <v>194</v>
      </c>
      <c r="F94" s="7">
        <v>115</v>
      </c>
      <c r="G94" s="7">
        <v>121</v>
      </c>
      <c r="H94" s="7">
        <v>130</v>
      </c>
      <c r="I94" s="11">
        <f t="shared" si="2"/>
        <v>80.202799999999996</v>
      </c>
      <c r="J94" s="11">
        <f t="shared" si="3"/>
        <v>50.126750000000001</v>
      </c>
    </row>
    <row r="95" spans="1:10" x14ac:dyDescent="0.25">
      <c r="A95" s="7">
        <v>62</v>
      </c>
      <c r="B95" s="5" t="s">
        <v>95</v>
      </c>
      <c r="C95" s="7">
        <v>250</v>
      </c>
      <c r="D95" s="7" t="s">
        <v>96</v>
      </c>
      <c r="E95" s="7" t="s">
        <v>195</v>
      </c>
      <c r="F95" s="7">
        <v>50</v>
      </c>
      <c r="G95" s="7">
        <v>48</v>
      </c>
      <c r="H95" s="7">
        <v>43</v>
      </c>
      <c r="I95" s="11">
        <f t="shared" si="2"/>
        <v>30.8978</v>
      </c>
      <c r="J95" s="11">
        <f t="shared" si="3"/>
        <v>12.359119999999999</v>
      </c>
    </row>
    <row r="96" spans="1:10" x14ac:dyDescent="0.25">
      <c r="A96" s="7">
        <v>63</v>
      </c>
      <c r="B96" s="5" t="s">
        <v>97</v>
      </c>
      <c r="C96" s="7">
        <v>160</v>
      </c>
      <c r="D96" s="7" t="s">
        <v>66</v>
      </c>
      <c r="E96" s="7" t="s">
        <v>196</v>
      </c>
      <c r="F96" s="7">
        <v>112</v>
      </c>
      <c r="G96" s="7">
        <v>110</v>
      </c>
      <c r="H96" s="7">
        <v>121</v>
      </c>
      <c r="I96" s="11">
        <f t="shared" si="2"/>
        <v>75.162733333333335</v>
      </c>
      <c r="J96" s="11">
        <f t="shared" si="3"/>
        <v>46.976708333333335</v>
      </c>
    </row>
    <row r="97" spans="1:10" x14ac:dyDescent="0.25">
      <c r="A97" s="7">
        <v>64</v>
      </c>
      <c r="B97" s="5" t="s">
        <v>98</v>
      </c>
      <c r="C97" s="7">
        <v>250</v>
      </c>
      <c r="D97" s="7" t="s">
        <v>75</v>
      </c>
      <c r="E97" s="7" t="s">
        <v>197</v>
      </c>
      <c r="F97" s="7">
        <v>186</v>
      </c>
      <c r="G97" s="7">
        <v>150</v>
      </c>
      <c r="H97" s="7">
        <v>150</v>
      </c>
      <c r="I97" s="11">
        <f t="shared" si="2"/>
        <v>106.4988</v>
      </c>
      <c r="J97" s="11">
        <f t="shared" si="3"/>
        <v>42.599519999999998</v>
      </c>
    </row>
    <row r="98" spans="1:10" x14ac:dyDescent="0.25">
      <c r="A98" s="7">
        <v>65</v>
      </c>
      <c r="B98" s="5" t="s">
        <v>99</v>
      </c>
      <c r="C98" s="7">
        <v>160</v>
      </c>
      <c r="D98" s="7" t="s">
        <v>75</v>
      </c>
      <c r="E98" s="7" t="s">
        <v>197</v>
      </c>
      <c r="F98" s="7">
        <v>136</v>
      </c>
      <c r="G98" s="7">
        <v>140</v>
      </c>
      <c r="H98" s="7">
        <v>119</v>
      </c>
      <c r="I98" s="11">
        <f t="shared" si="2"/>
        <v>86.557666666666663</v>
      </c>
      <c r="J98" s="11">
        <f t="shared" si="3"/>
        <v>54.098541666666669</v>
      </c>
    </row>
    <row r="99" spans="1:10" ht="31.5" x14ac:dyDescent="0.25">
      <c r="A99" s="7">
        <v>66</v>
      </c>
      <c r="B99" s="5" t="s">
        <v>100</v>
      </c>
      <c r="C99" s="7">
        <v>400</v>
      </c>
      <c r="D99" s="7" t="s">
        <v>75</v>
      </c>
      <c r="E99" s="7" t="s">
        <v>198</v>
      </c>
      <c r="F99" s="7">
        <v>201</v>
      </c>
      <c r="G99" s="7">
        <v>180</v>
      </c>
      <c r="H99" s="7">
        <v>207</v>
      </c>
      <c r="I99" s="11">
        <f t="shared" si="2"/>
        <v>128.85040000000001</v>
      </c>
      <c r="J99" s="11">
        <f t="shared" si="3"/>
        <v>32.212600000000002</v>
      </c>
    </row>
    <row r="100" spans="1:10" x14ac:dyDescent="0.25">
      <c r="A100" s="7">
        <v>67</v>
      </c>
      <c r="B100" s="5" t="s">
        <v>101</v>
      </c>
      <c r="C100" s="7">
        <v>160</v>
      </c>
      <c r="D100" s="7" t="s">
        <v>66</v>
      </c>
      <c r="E100" s="7" t="s">
        <v>199</v>
      </c>
      <c r="F100" s="7">
        <v>98</v>
      </c>
      <c r="G100" s="7">
        <v>80</v>
      </c>
      <c r="H100" s="7">
        <v>80</v>
      </c>
      <c r="I100" s="11">
        <f t="shared" si="2"/>
        <v>56.5364</v>
      </c>
      <c r="J100" s="11">
        <f t="shared" si="3"/>
        <v>35.335250000000002</v>
      </c>
    </row>
    <row r="101" spans="1:10" x14ac:dyDescent="0.25">
      <c r="A101" s="7">
        <v>68</v>
      </c>
      <c r="B101" s="5" t="s">
        <v>102</v>
      </c>
      <c r="C101" s="7">
        <v>250</v>
      </c>
      <c r="D101" s="7" t="s">
        <v>75</v>
      </c>
      <c r="E101" s="7" t="s">
        <v>200</v>
      </c>
      <c r="F101" s="7">
        <v>198</v>
      </c>
      <c r="G101" s="7">
        <v>180</v>
      </c>
      <c r="H101" s="7">
        <v>175</v>
      </c>
      <c r="I101" s="11">
        <f t="shared" si="2"/>
        <v>121.18073333333334</v>
      </c>
      <c r="J101" s="11">
        <f t="shared" si="3"/>
        <v>48.472293333333333</v>
      </c>
    </row>
    <row r="102" spans="1:10" x14ac:dyDescent="0.25">
      <c r="A102" s="7">
        <v>69</v>
      </c>
      <c r="B102" s="5" t="s">
        <v>103</v>
      </c>
      <c r="C102" s="7">
        <v>250</v>
      </c>
      <c r="D102" s="7" t="s">
        <v>75</v>
      </c>
      <c r="E102" s="7" t="s">
        <v>200</v>
      </c>
      <c r="F102" s="7">
        <v>215</v>
      </c>
      <c r="G102" s="7">
        <v>212</v>
      </c>
      <c r="H102" s="7">
        <v>215</v>
      </c>
      <c r="I102" s="11">
        <f t="shared" si="2"/>
        <v>140.68360000000001</v>
      </c>
      <c r="J102" s="11">
        <f t="shared" si="3"/>
        <v>56.273440000000008</v>
      </c>
    </row>
    <row r="103" spans="1:10" ht="19.5" customHeight="1" x14ac:dyDescent="0.25">
      <c r="A103" s="19">
        <v>70</v>
      </c>
      <c r="B103" s="18" t="s">
        <v>106</v>
      </c>
      <c r="C103" s="7">
        <v>1000</v>
      </c>
      <c r="D103" s="19" t="s">
        <v>107</v>
      </c>
      <c r="E103" s="19" t="s">
        <v>163</v>
      </c>
      <c r="F103" s="7">
        <v>32</v>
      </c>
      <c r="G103" s="7">
        <v>21</v>
      </c>
      <c r="H103" s="7">
        <v>100</v>
      </c>
      <c r="I103" s="11">
        <f t="shared" si="2"/>
        <v>33.5274</v>
      </c>
      <c r="J103" s="11">
        <f t="shared" si="3"/>
        <v>3.3527399999999998</v>
      </c>
    </row>
    <row r="104" spans="1:10" ht="19.5" customHeight="1" x14ac:dyDescent="0.25">
      <c r="A104" s="19"/>
      <c r="B104" s="21"/>
      <c r="C104" s="7">
        <v>1000</v>
      </c>
      <c r="D104" s="20"/>
      <c r="E104" s="19"/>
      <c r="F104" s="7">
        <v>58</v>
      </c>
      <c r="G104" s="7">
        <v>5</v>
      </c>
      <c r="H104" s="7">
        <v>20</v>
      </c>
      <c r="I104" s="11">
        <f t="shared" si="2"/>
        <v>18.188066666666668</v>
      </c>
      <c r="J104" s="11">
        <f t="shared" si="3"/>
        <v>1.8188066666666669</v>
      </c>
    </row>
    <row r="105" spans="1:10" x14ac:dyDescent="0.25">
      <c r="A105" s="19">
        <v>71</v>
      </c>
      <c r="B105" s="18" t="s">
        <v>108</v>
      </c>
      <c r="C105" s="7">
        <v>250</v>
      </c>
      <c r="D105" s="19" t="s">
        <v>107</v>
      </c>
      <c r="E105" s="19" t="s">
        <v>163</v>
      </c>
      <c r="F105" s="7">
        <v>48</v>
      </c>
      <c r="G105" s="7">
        <v>51</v>
      </c>
      <c r="H105" s="7">
        <v>10</v>
      </c>
      <c r="I105" s="11">
        <f t="shared" si="2"/>
        <v>23.885533333333335</v>
      </c>
      <c r="J105" s="11">
        <f t="shared" si="3"/>
        <v>9.5542133333333332</v>
      </c>
    </row>
    <row r="106" spans="1:10" x14ac:dyDescent="0.25">
      <c r="A106" s="20"/>
      <c r="B106" s="21"/>
      <c r="C106" s="7">
        <v>400</v>
      </c>
      <c r="D106" s="20"/>
      <c r="E106" s="19"/>
      <c r="F106" s="7">
        <v>339</v>
      </c>
      <c r="G106" s="7">
        <v>38</v>
      </c>
      <c r="H106" s="7">
        <v>330</v>
      </c>
      <c r="I106" s="11">
        <f t="shared" si="2"/>
        <v>154.92726666666667</v>
      </c>
      <c r="J106" s="11">
        <f t="shared" si="3"/>
        <v>38.731816666666667</v>
      </c>
    </row>
    <row r="107" spans="1:10" ht="31.5" x14ac:dyDescent="0.25">
      <c r="A107" s="7">
        <v>72</v>
      </c>
      <c r="B107" s="5" t="s">
        <v>109</v>
      </c>
      <c r="C107" s="7">
        <v>400</v>
      </c>
      <c r="D107" s="7" t="s">
        <v>107</v>
      </c>
      <c r="E107" s="7" t="s">
        <v>163</v>
      </c>
      <c r="F107" s="7">
        <v>58</v>
      </c>
      <c r="G107" s="7">
        <v>58</v>
      </c>
      <c r="H107" s="7">
        <v>20</v>
      </c>
      <c r="I107" s="11">
        <f t="shared" si="2"/>
        <v>29.802133333333334</v>
      </c>
      <c r="J107" s="11">
        <f t="shared" si="3"/>
        <v>7.4505333333333343</v>
      </c>
    </row>
    <row r="108" spans="1:10" ht="31.5" x14ac:dyDescent="0.25">
      <c r="A108" s="7">
        <v>73</v>
      </c>
      <c r="B108" s="5" t="s">
        <v>110</v>
      </c>
      <c r="C108" s="7">
        <v>250</v>
      </c>
      <c r="D108" s="7" t="s">
        <v>107</v>
      </c>
      <c r="E108" s="7" t="s">
        <v>163</v>
      </c>
      <c r="F108" s="7">
        <v>48</v>
      </c>
      <c r="G108" s="7">
        <v>51</v>
      </c>
      <c r="H108" s="7">
        <v>50</v>
      </c>
      <c r="I108" s="11">
        <f t="shared" si="2"/>
        <v>32.650866666666666</v>
      </c>
      <c r="J108" s="11">
        <f t="shared" si="3"/>
        <v>13.060346666666668</v>
      </c>
    </row>
    <row r="109" spans="1:10" ht="31.5" x14ac:dyDescent="0.25">
      <c r="A109" s="19">
        <v>74</v>
      </c>
      <c r="B109" s="18" t="s">
        <v>111</v>
      </c>
      <c r="C109" s="7">
        <v>1000</v>
      </c>
      <c r="D109" s="7" t="s">
        <v>107</v>
      </c>
      <c r="E109" s="7" t="s">
        <v>163</v>
      </c>
      <c r="F109" s="7">
        <v>339</v>
      </c>
      <c r="G109" s="7">
        <v>328</v>
      </c>
      <c r="H109" s="7">
        <v>330</v>
      </c>
      <c r="I109" s="11">
        <f t="shared" si="2"/>
        <v>218.47593333333333</v>
      </c>
      <c r="J109" s="11">
        <f t="shared" si="3"/>
        <v>21.847593333333332</v>
      </c>
    </row>
    <row r="110" spans="1:10" ht="31.5" x14ac:dyDescent="0.25">
      <c r="A110" s="19"/>
      <c r="B110" s="18"/>
      <c r="C110" s="7">
        <v>1000</v>
      </c>
      <c r="D110" s="7" t="s">
        <v>107</v>
      </c>
      <c r="E110" s="7" t="s">
        <v>163</v>
      </c>
      <c r="F110" s="7">
        <v>100</v>
      </c>
      <c r="G110" s="7">
        <v>10</v>
      </c>
      <c r="H110" s="7">
        <v>2</v>
      </c>
      <c r="I110" s="11">
        <f t="shared" si="2"/>
        <v>24.542933333333334</v>
      </c>
      <c r="J110" s="11">
        <f t="shared" si="3"/>
        <v>2.4542933333333332</v>
      </c>
    </row>
    <row r="111" spans="1:10" ht="31.5" x14ac:dyDescent="0.25">
      <c r="A111" s="7">
        <v>75</v>
      </c>
      <c r="B111" s="5" t="s">
        <v>109</v>
      </c>
      <c r="C111" s="7">
        <v>400</v>
      </c>
      <c r="D111" s="7" t="s">
        <v>107</v>
      </c>
      <c r="E111" s="7" t="s">
        <v>163</v>
      </c>
      <c r="F111" s="7">
        <v>58</v>
      </c>
      <c r="G111" s="7">
        <v>58</v>
      </c>
      <c r="H111" s="7">
        <v>20</v>
      </c>
      <c r="I111" s="11">
        <f t="shared" si="2"/>
        <v>29.802133333333334</v>
      </c>
      <c r="J111" s="11">
        <f t="shared" si="3"/>
        <v>7.4505333333333343</v>
      </c>
    </row>
    <row r="112" spans="1:10" ht="31.5" x14ac:dyDescent="0.25">
      <c r="A112" s="7">
        <v>76</v>
      </c>
      <c r="B112" s="5" t="s">
        <v>112</v>
      </c>
      <c r="C112" s="7">
        <v>250</v>
      </c>
      <c r="D112" s="7" t="s">
        <v>107</v>
      </c>
      <c r="E112" s="7" t="s">
        <v>163</v>
      </c>
      <c r="F112" s="7">
        <v>58</v>
      </c>
      <c r="G112" s="7">
        <v>58</v>
      </c>
      <c r="H112" s="7">
        <v>20</v>
      </c>
      <c r="I112" s="11">
        <f t="shared" si="2"/>
        <v>29.802133333333334</v>
      </c>
      <c r="J112" s="11">
        <f t="shared" si="3"/>
        <v>11.920853333333334</v>
      </c>
    </row>
    <row r="113" spans="1:10" ht="31.5" x14ac:dyDescent="0.25">
      <c r="A113" s="19">
        <v>77</v>
      </c>
      <c r="B113" s="18" t="s">
        <v>113</v>
      </c>
      <c r="C113" s="7">
        <v>630</v>
      </c>
      <c r="D113" s="7" t="s">
        <v>107</v>
      </c>
      <c r="E113" s="7" t="s">
        <v>163</v>
      </c>
      <c r="F113" s="7">
        <v>58</v>
      </c>
      <c r="G113" s="7">
        <v>58</v>
      </c>
      <c r="H113" s="7">
        <v>20</v>
      </c>
      <c r="I113" s="11">
        <f t="shared" si="2"/>
        <v>29.802133333333334</v>
      </c>
      <c r="J113" s="11">
        <f t="shared" si="3"/>
        <v>4.7304973544973548</v>
      </c>
    </row>
    <row r="114" spans="1:10" ht="31.5" x14ac:dyDescent="0.25">
      <c r="A114" s="19"/>
      <c r="B114" s="18"/>
      <c r="C114" s="7">
        <v>630</v>
      </c>
      <c r="D114" s="7" t="s">
        <v>107</v>
      </c>
      <c r="E114" s="7" t="s">
        <v>163</v>
      </c>
      <c r="F114" s="7">
        <v>62</v>
      </c>
      <c r="G114" s="7">
        <v>78</v>
      </c>
      <c r="H114" s="7">
        <v>69</v>
      </c>
      <c r="I114" s="11">
        <v>67</v>
      </c>
      <c r="J114" s="11">
        <f t="shared" si="3"/>
        <v>10.634920634920634</v>
      </c>
    </row>
    <row r="115" spans="1:10" x14ac:dyDescent="0.25">
      <c r="A115" s="7">
        <v>78</v>
      </c>
      <c r="B115" s="5" t="s">
        <v>114</v>
      </c>
      <c r="C115" s="7">
        <v>160</v>
      </c>
      <c r="D115" s="7" t="s">
        <v>123</v>
      </c>
      <c r="E115" s="7" t="s">
        <v>202</v>
      </c>
      <c r="F115" s="7">
        <v>58</v>
      </c>
      <c r="G115" s="7">
        <v>58</v>
      </c>
      <c r="H115" s="7">
        <v>22</v>
      </c>
      <c r="I115" s="11">
        <f t="shared" si="2"/>
        <v>30.240400000000001</v>
      </c>
      <c r="J115" s="11">
        <f t="shared" si="3"/>
        <v>18.900250000000003</v>
      </c>
    </row>
    <row r="116" spans="1:10" x14ac:dyDescent="0.25">
      <c r="A116" s="7">
        <v>79</v>
      </c>
      <c r="B116" s="5" t="s">
        <v>115</v>
      </c>
      <c r="C116" s="7">
        <v>160</v>
      </c>
      <c r="D116" s="7" t="s">
        <v>123</v>
      </c>
      <c r="E116" s="7" t="s">
        <v>202</v>
      </c>
      <c r="F116" s="7">
        <v>48</v>
      </c>
      <c r="G116" s="7">
        <v>51</v>
      </c>
      <c r="H116" s="7">
        <v>50</v>
      </c>
      <c r="I116" s="11">
        <f t="shared" si="2"/>
        <v>32.650866666666666</v>
      </c>
      <c r="J116" s="11">
        <f t="shared" si="3"/>
        <v>20.406791666666667</v>
      </c>
    </row>
    <row r="117" spans="1:10" x14ac:dyDescent="0.25">
      <c r="A117" s="7">
        <v>80</v>
      </c>
      <c r="B117" s="5" t="s">
        <v>116</v>
      </c>
      <c r="C117" s="7">
        <v>160</v>
      </c>
      <c r="D117" s="7" t="s">
        <v>123</v>
      </c>
      <c r="E117" s="7" t="s">
        <v>202</v>
      </c>
      <c r="F117" s="7">
        <v>58</v>
      </c>
      <c r="G117" s="7">
        <v>58</v>
      </c>
      <c r="H117" s="7">
        <v>20</v>
      </c>
      <c r="I117" s="11">
        <f t="shared" si="2"/>
        <v>29.802133333333334</v>
      </c>
      <c r="J117" s="11">
        <f t="shared" si="3"/>
        <v>18.626333333333335</v>
      </c>
    </row>
    <row r="118" spans="1:10" x14ac:dyDescent="0.25">
      <c r="A118" s="7">
        <v>81</v>
      </c>
      <c r="B118" s="5" t="s">
        <v>117</v>
      </c>
      <c r="C118" s="7">
        <v>160</v>
      </c>
      <c r="D118" s="7" t="s">
        <v>123</v>
      </c>
      <c r="E118" s="7" t="s">
        <v>202</v>
      </c>
      <c r="F118" s="7">
        <v>48</v>
      </c>
      <c r="G118" s="7">
        <v>51</v>
      </c>
      <c r="H118" s="7">
        <v>50</v>
      </c>
      <c r="I118" s="11">
        <f t="shared" si="2"/>
        <v>32.650866666666666</v>
      </c>
      <c r="J118" s="11">
        <f t="shared" si="3"/>
        <v>20.406791666666667</v>
      </c>
    </row>
    <row r="119" spans="1:10" x14ac:dyDescent="0.25">
      <c r="A119" s="7">
        <v>82</v>
      </c>
      <c r="B119" s="5" t="s">
        <v>118</v>
      </c>
      <c r="C119" s="7">
        <v>160</v>
      </c>
      <c r="D119" s="7" t="s">
        <v>123</v>
      </c>
      <c r="E119" s="7" t="s">
        <v>202</v>
      </c>
      <c r="F119" s="7">
        <v>58</v>
      </c>
      <c r="G119" s="7">
        <v>58</v>
      </c>
      <c r="H119" s="7">
        <v>20</v>
      </c>
      <c r="I119" s="11">
        <f t="shared" si="2"/>
        <v>29.802133333333334</v>
      </c>
      <c r="J119" s="11">
        <f t="shared" si="3"/>
        <v>18.626333333333335</v>
      </c>
    </row>
    <row r="120" spans="1:10" x14ac:dyDescent="0.25">
      <c r="A120" s="7">
        <v>83</v>
      </c>
      <c r="B120" s="5" t="s">
        <v>119</v>
      </c>
      <c r="C120" s="7">
        <v>250</v>
      </c>
      <c r="D120" s="7" t="s">
        <v>123</v>
      </c>
      <c r="E120" s="7" t="s">
        <v>202</v>
      </c>
      <c r="F120" s="7">
        <v>48</v>
      </c>
      <c r="G120" s="7">
        <v>51</v>
      </c>
      <c r="H120" s="7">
        <v>50</v>
      </c>
      <c r="I120" s="11">
        <f t="shared" si="2"/>
        <v>32.650866666666666</v>
      </c>
      <c r="J120" s="11">
        <f t="shared" si="3"/>
        <v>13.060346666666668</v>
      </c>
    </row>
    <row r="121" spans="1:10" x14ac:dyDescent="0.25">
      <c r="A121" s="7">
        <v>84</v>
      </c>
      <c r="B121" s="5" t="s">
        <v>120</v>
      </c>
      <c r="C121" s="7">
        <v>250</v>
      </c>
      <c r="D121" s="7" t="s">
        <v>123</v>
      </c>
      <c r="E121" s="7" t="s">
        <v>202</v>
      </c>
      <c r="F121" s="7">
        <v>58</v>
      </c>
      <c r="G121" s="7">
        <v>58</v>
      </c>
      <c r="H121" s="7">
        <v>20</v>
      </c>
      <c r="I121" s="11">
        <f t="shared" si="2"/>
        <v>29.802133333333334</v>
      </c>
      <c r="J121" s="11">
        <f t="shared" si="3"/>
        <v>11.920853333333334</v>
      </c>
    </row>
    <row r="122" spans="1:10" x14ac:dyDescent="0.25">
      <c r="A122" s="7">
        <v>85</v>
      </c>
      <c r="B122" s="5" t="s">
        <v>121</v>
      </c>
      <c r="C122" s="7">
        <v>250</v>
      </c>
      <c r="D122" s="7" t="s">
        <v>123</v>
      </c>
      <c r="E122" s="7" t="s">
        <v>202</v>
      </c>
      <c r="F122" s="7">
        <v>48</v>
      </c>
      <c r="G122" s="7">
        <v>51</v>
      </c>
      <c r="H122" s="7">
        <v>50</v>
      </c>
      <c r="I122" s="11">
        <f t="shared" si="2"/>
        <v>32.650866666666666</v>
      </c>
      <c r="J122" s="11">
        <f t="shared" si="3"/>
        <v>13.060346666666668</v>
      </c>
    </row>
    <row r="123" spans="1:10" x14ac:dyDescent="0.25">
      <c r="A123" s="7">
        <v>86</v>
      </c>
      <c r="B123" s="5" t="s">
        <v>122</v>
      </c>
      <c r="C123" s="7">
        <v>250</v>
      </c>
      <c r="D123" s="7" t="s">
        <v>124</v>
      </c>
      <c r="E123" s="7" t="s">
        <v>203</v>
      </c>
      <c r="F123" s="7">
        <v>58</v>
      </c>
      <c r="G123" s="7">
        <v>58</v>
      </c>
      <c r="H123" s="7">
        <v>20</v>
      </c>
      <c r="I123" s="11">
        <f t="shared" si="2"/>
        <v>29.802133333333334</v>
      </c>
      <c r="J123" s="11">
        <f t="shared" si="3"/>
        <v>11.920853333333334</v>
      </c>
    </row>
    <row r="124" spans="1:10" x14ac:dyDescent="0.25">
      <c r="A124" s="19">
        <v>87</v>
      </c>
      <c r="B124" s="18" t="s">
        <v>208</v>
      </c>
      <c r="C124" s="7">
        <v>1000</v>
      </c>
      <c r="D124" s="19" t="s">
        <v>207</v>
      </c>
      <c r="E124" s="19" t="s">
        <v>204</v>
      </c>
      <c r="F124" s="7">
        <v>174</v>
      </c>
      <c r="G124" s="7">
        <v>206</v>
      </c>
      <c r="H124" s="7">
        <v>154</v>
      </c>
      <c r="I124" s="11">
        <f t="shared" si="2"/>
        <v>117.0172</v>
      </c>
      <c r="J124" s="11">
        <f t="shared" si="3"/>
        <v>11.70172</v>
      </c>
    </row>
    <row r="125" spans="1:10" x14ac:dyDescent="0.25">
      <c r="A125" s="19"/>
      <c r="B125" s="18"/>
      <c r="C125" s="7">
        <v>1000</v>
      </c>
      <c r="D125" s="20"/>
      <c r="E125" s="19"/>
      <c r="F125" s="7">
        <v>3</v>
      </c>
      <c r="G125" s="7">
        <v>1</v>
      </c>
      <c r="H125" s="7">
        <v>1</v>
      </c>
      <c r="I125" s="11">
        <f t="shared" si="2"/>
        <v>1.0956666666666668</v>
      </c>
      <c r="J125" s="11">
        <f t="shared" si="3"/>
        <v>0.10956666666666669</v>
      </c>
    </row>
    <row r="126" spans="1:10" x14ac:dyDescent="0.25">
      <c r="A126" s="20"/>
      <c r="B126" s="21"/>
      <c r="C126" s="7">
        <v>1000</v>
      </c>
      <c r="D126" s="20"/>
      <c r="E126" s="20"/>
      <c r="F126" s="7">
        <v>27</v>
      </c>
      <c r="G126" s="7">
        <v>20</v>
      </c>
      <c r="H126" s="7">
        <v>15</v>
      </c>
      <c r="I126" s="11">
        <f t="shared" si="2"/>
        <v>13.586266666666667</v>
      </c>
      <c r="J126" s="11">
        <f t="shared" si="3"/>
        <v>1.3586266666666669</v>
      </c>
    </row>
    <row r="127" spans="1:10" x14ac:dyDescent="0.25">
      <c r="A127" s="20"/>
      <c r="B127" s="21"/>
      <c r="C127" s="7">
        <v>1000</v>
      </c>
      <c r="D127" s="20"/>
      <c r="E127" s="20"/>
      <c r="F127" s="7">
        <v>0</v>
      </c>
      <c r="G127" s="7">
        <v>0</v>
      </c>
      <c r="H127" s="7">
        <v>0</v>
      </c>
      <c r="I127" s="11">
        <f t="shared" ref="I127:I145" si="4">(F127+G127+H127)/3*0.38*1.73</f>
        <v>0</v>
      </c>
      <c r="J127" s="11">
        <f t="shared" si="3"/>
        <v>0</v>
      </c>
    </row>
    <row r="128" spans="1:10" x14ac:dyDescent="0.25">
      <c r="A128" s="19">
        <v>88</v>
      </c>
      <c r="B128" s="18" t="s">
        <v>125</v>
      </c>
      <c r="C128" s="7">
        <v>400</v>
      </c>
      <c r="D128" s="19" t="s">
        <v>126</v>
      </c>
      <c r="E128" s="19" t="s">
        <v>205</v>
      </c>
      <c r="F128" s="7">
        <v>48</v>
      </c>
      <c r="G128" s="7">
        <v>51</v>
      </c>
      <c r="H128" s="7">
        <v>50</v>
      </c>
      <c r="I128" s="11">
        <f t="shared" si="4"/>
        <v>32.650866666666666</v>
      </c>
      <c r="J128" s="11">
        <f t="shared" ref="J128:J145" si="5">I128/C128*100</f>
        <v>8.1627166666666664</v>
      </c>
    </row>
    <row r="129" spans="1:10" x14ac:dyDescent="0.25">
      <c r="A129" s="19"/>
      <c r="B129" s="18"/>
      <c r="C129" s="7">
        <v>400</v>
      </c>
      <c r="D129" s="20"/>
      <c r="E129" s="19"/>
      <c r="F129" s="7">
        <v>58</v>
      </c>
      <c r="G129" s="7">
        <v>58</v>
      </c>
      <c r="H129" s="7">
        <v>20</v>
      </c>
      <c r="I129" s="11">
        <f t="shared" si="4"/>
        <v>29.802133333333334</v>
      </c>
      <c r="J129" s="11">
        <f t="shared" si="5"/>
        <v>7.4505333333333343</v>
      </c>
    </row>
    <row r="130" spans="1:10" x14ac:dyDescent="0.25">
      <c r="A130" s="19">
        <v>89</v>
      </c>
      <c r="B130" s="18" t="s">
        <v>127</v>
      </c>
      <c r="C130" s="7">
        <v>1600</v>
      </c>
      <c r="D130" s="19" t="s">
        <v>128</v>
      </c>
      <c r="E130" s="19" t="s">
        <v>203</v>
      </c>
      <c r="F130" s="7">
        <v>48</v>
      </c>
      <c r="G130" s="7">
        <v>51</v>
      </c>
      <c r="H130" s="7">
        <v>50</v>
      </c>
      <c r="I130" s="11">
        <f t="shared" si="4"/>
        <v>32.650866666666666</v>
      </c>
      <c r="J130" s="11">
        <f t="shared" si="5"/>
        <v>2.0406791666666666</v>
      </c>
    </row>
    <row r="131" spans="1:10" x14ac:dyDescent="0.25">
      <c r="A131" s="19"/>
      <c r="B131" s="18"/>
      <c r="C131" s="7">
        <v>1600</v>
      </c>
      <c r="D131" s="20"/>
      <c r="E131" s="19"/>
      <c r="F131" s="7">
        <v>58</v>
      </c>
      <c r="G131" s="7">
        <v>58</v>
      </c>
      <c r="H131" s="7">
        <v>2</v>
      </c>
      <c r="I131" s="11">
        <f t="shared" si="4"/>
        <v>25.857733333333336</v>
      </c>
      <c r="J131" s="11">
        <f t="shared" si="5"/>
        <v>1.6161083333333337</v>
      </c>
    </row>
    <row r="132" spans="1:10" x14ac:dyDescent="0.25">
      <c r="A132" s="19"/>
      <c r="B132" s="18"/>
      <c r="C132" s="7">
        <v>1600</v>
      </c>
      <c r="D132" s="20"/>
      <c r="E132" s="19"/>
      <c r="F132" s="7">
        <v>48</v>
      </c>
      <c r="G132" s="7">
        <v>51</v>
      </c>
      <c r="H132" s="7">
        <v>50</v>
      </c>
      <c r="I132" s="11">
        <f t="shared" si="4"/>
        <v>32.650866666666666</v>
      </c>
      <c r="J132" s="11">
        <f t="shared" si="5"/>
        <v>2.0406791666666666</v>
      </c>
    </row>
    <row r="133" spans="1:10" x14ac:dyDescent="0.25">
      <c r="A133" s="19"/>
      <c r="B133" s="18"/>
      <c r="C133" s="7">
        <v>1600</v>
      </c>
      <c r="D133" s="20"/>
      <c r="E133" s="19"/>
      <c r="F133" s="7">
        <v>58</v>
      </c>
      <c r="G133" s="7">
        <v>58</v>
      </c>
      <c r="H133" s="7">
        <v>20</v>
      </c>
      <c r="I133" s="11">
        <f t="shared" si="4"/>
        <v>29.802133333333334</v>
      </c>
      <c r="J133" s="11">
        <f t="shared" si="5"/>
        <v>1.8626333333333336</v>
      </c>
    </row>
    <row r="134" spans="1:10" x14ac:dyDescent="0.25">
      <c r="A134" s="19">
        <v>90</v>
      </c>
      <c r="B134" s="18" t="s">
        <v>129</v>
      </c>
      <c r="C134" s="7">
        <v>630</v>
      </c>
      <c r="D134" s="19" t="s">
        <v>133</v>
      </c>
      <c r="E134" s="19" t="s">
        <v>206</v>
      </c>
      <c r="F134" s="7">
        <v>48</v>
      </c>
      <c r="G134" s="7">
        <v>51</v>
      </c>
      <c r="H134" s="7">
        <v>50</v>
      </c>
      <c r="I134" s="11">
        <f t="shared" si="4"/>
        <v>32.650866666666666</v>
      </c>
      <c r="J134" s="11">
        <f t="shared" si="5"/>
        <v>5.1826772486772485</v>
      </c>
    </row>
    <row r="135" spans="1:10" x14ac:dyDescent="0.25">
      <c r="A135" s="19"/>
      <c r="B135" s="18"/>
      <c r="C135" s="7">
        <v>630</v>
      </c>
      <c r="D135" s="20"/>
      <c r="E135" s="19"/>
      <c r="F135" s="7">
        <v>58</v>
      </c>
      <c r="G135" s="7">
        <v>58</v>
      </c>
      <c r="H135" s="7">
        <v>20</v>
      </c>
      <c r="I135" s="11">
        <f t="shared" si="4"/>
        <v>29.802133333333334</v>
      </c>
      <c r="J135" s="11">
        <f t="shared" si="5"/>
        <v>4.7304973544973548</v>
      </c>
    </row>
    <row r="136" spans="1:10" x14ac:dyDescent="0.25">
      <c r="A136" s="19">
        <v>91</v>
      </c>
      <c r="B136" s="18" t="s">
        <v>130</v>
      </c>
      <c r="C136" s="7">
        <v>400</v>
      </c>
      <c r="D136" s="19" t="s">
        <v>134</v>
      </c>
      <c r="E136" s="19" t="s">
        <v>206</v>
      </c>
      <c r="F136" s="7">
        <v>48</v>
      </c>
      <c r="G136" s="7">
        <v>51</v>
      </c>
      <c r="H136" s="7">
        <v>50</v>
      </c>
      <c r="I136" s="11">
        <f t="shared" si="4"/>
        <v>32.650866666666666</v>
      </c>
      <c r="J136" s="11">
        <f t="shared" si="5"/>
        <v>8.1627166666666664</v>
      </c>
    </row>
    <row r="137" spans="1:10" x14ac:dyDescent="0.25">
      <c r="A137" s="19"/>
      <c r="B137" s="18"/>
      <c r="C137" s="7">
        <v>400</v>
      </c>
      <c r="D137" s="20"/>
      <c r="E137" s="19"/>
      <c r="F137" s="7">
        <v>58</v>
      </c>
      <c r="G137" s="7">
        <v>58</v>
      </c>
      <c r="H137" s="7">
        <v>22</v>
      </c>
      <c r="I137" s="11">
        <f t="shared" si="4"/>
        <v>30.240400000000001</v>
      </c>
      <c r="J137" s="11">
        <f t="shared" si="5"/>
        <v>7.5601000000000003</v>
      </c>
    </row>
    <row r="138" spans="1:10" x14ac:dyDescent="0.25">
      <c r="A138" s="19"/>
      <c r="B138" s="18"/>
      <c r="C138" s="7">
        <v>400</v>
      </c>
      <c r="D138" s="20"/>
      <c r="E138" s="19"/>
      <c r="F138" s="7">
        <v>48</v>
      </c>
      <c r="G138" s="7">
        <v>51</v>
      </c>
      <c r="H138" s="7">
        <v>50</v>
      </c>
      <c r="I138" s="11">
        <f t="shared" si="4"/>
        <v>32.650866666666666</v>
      </c>
      <c r="J138" s="11">
        <f t="shared" si="5"/>
        <v>8.1627166666666664</v>
      </c>
    </row>
    <row r="139" spans="1:10" x14ac:dyDescent="0.25">
      <c r="A139" s="7">
        <v>92</v>
      </c>
      <c r="B139" s="5" t="s">
        <v>141</v>
      </c>
      <c r="C139" s="7">
        <v>100</v>
      </c>
      <c r="D139" s="7" t="s">
        <v>154</v>
      </c>
      <c r="E139" s="7" t="s">
        <v>206</v>
      </c>
      <c r="F139" s="7">
        <v>83</v>
      </c>
      <c r="G139" s="7">
        <v>82</v>
      </c>
      <c r="H139" s="7">
        <v>82</v>
      </c>
      <c r="I139" s="11">
        <f t="shared" si="4"/>
        <v>54.125933333333329</v>
      </c>
      <c r="J139" s="11">
        <f>I139/C139*100</f>
        <v>54.125933333333329</v>
      </c>
    </row>
    <row r="140" spans="1:10" x14ac:dyDescent="0.25">
      <c r="A140" s="7">
        <v>93</v>
      </c>
      <c r="B140" s="5" t="s">
        <v>145</v>
      </c>
      <c r="C140" s="7">
        <v>100</v>
      </c>
      <c r="D140" s="7" t="s">
        <v>158</v>
      </c>
      <c r="E140" s="7" t="s">
        <v>206</v>
      </c>
      <c r="F140" s="7">
        <v>76</v>
      </c>
      <c r="G140" s="7">
        <v>80</v>
      </c>
      <c r="H140" s="7">
        <v>85</v>
      </c>
      <c r="I140" s="11">
        <f t="shared" si="4"/>
        <v>52.811133333333331</v>
      </c>
      <c r="J140" s="11">
        <f t="shared" si="5"/>
        <v>52.811133333333323</v>
      </c>
    </row>
    <row r="141" spans="1:10" x14ac:dyDescent="0.25">
      <c r="A141" s="7">
        <v>94</v>
      </c>
      <c r="B141" s="5" t="s">
        <v>146</v>
      </c>
      <c r="C141" s="7">
        <v>40</v>
      </c>
      <c r="D141" s="7" t="s">
        <v>159</v>
      </c>
      <c r="E141" s="7" t="s">
        <v>206</v>
      </c>
      <c r="F141" s="7">
        <v>64</v>
      </c>
      <c r="G141" s="7">
        <v>43</v>
      </c>
      <c r="H141" s="7">
        <v>38</v>
      </c>
      <c r="I141" s="11">
        <f t="shared" si="4"/>
        <v>31.774333333333335</v>
      </c>
      <c r="J141" s="11">
        <f t="shared" si="5"/>
        <v>79.435833333333335</v>
      </c>
    </row>
    <row r="142" spans="1:10" x14ac:dyDescent="0.25">
      <c r="A142" s="7">
        <v>95</v>
      </c>
      <c r="B142" s="1" t="s">
        <v>211</v>
      </c>
      <c r="C142" s="2">
        <v>160</v>
      </c>
      <c r="D142" s="2" t="s">
        <v>216</v>
      </c>
      <c r="E142" s="7" t="s">
        <v>206</v>
      </c>
      <c r="F142" s="7">
        <v>50</v>
      </c>
      <c r="G142" s="7">
        <v>48</v>
      </c>
      <c r="H142" s="7">
        <v>43</v>
      </c>
      <c r="I142" s="11">
        <f t="shared" si="4"/>
        <v>30.8978</v>
      </c>
      <c r="J142" s="11">
        <f t="shared" si="5"/>
        <v>19.311125000000001</v>
      </c>
    </row>
    <row r="143" spans="1:10" x14ac:dyDescent="0.25">
      <c r="A143" s="7">
        <v>96</v>
      </c>
      <c r="B143" s="1" t="s">
        <v>213</v>
      </c>
      <c r="C143" s="2">
        <v>40</v>
      </c>
      <c r="D143" s="2" t="s">
        <v>218</v>
      </c>
      <c r="E143" s="7" t="s">
        <v>206</v>
      </c>
      <c r="F143" s="7">
        <v>69</v>
      </c>
      <c r="G143" s="7">
        <v>38</v>
      </c>
      <c r="H143" s="7">
        <v>32</v>
      </c>
      <c r="I143" s="11">
        <f t="shared" si="4"/>
        <v>30.459533333333336</v>
      </c>
      <c r="J143" s="11">
        <f t="shared" si="5"/>
        <v>76.148833333333343</v>
      </c>
    </row>
    <row r="144" spans="1:10" x14ac:dyDescent="0.25">
      <c r="A144" s="7">
        <v>97</v>
      </c>
      <c r="B144" s="1" t="s">
        <v>214</v>
      </c>
      <c r="C144" s="2">
        <v>40</v>
      </c>
      <c r="D144" s="2" t="s">
        <v>218</v>
      </c>
      <c r="E144" s="7" t="s">
        <v>206</v>
      </c>
      <c r="F144" s="7">
        <v>51</v>
      </c>
      <c r="G144" s="7">
        <v>45</v>
      </c>
      <c r="H144" s="7">
        <v>41</v>
      </c>
      <c r="I144" s="11">
        <f t="shared" si="4"/>
        <v>30.021266666666662</v>
      </c>
      <c r="J144" s="11">
        <f t="shared" si="5"/>
        <v>75.053166666666655</v>
      </c>
    </row>
    <row r="145" spans="1:10" ht="31.5" x14ac:dyDescent="0.25">
      <c r="A145" s="7">
        <v>98</v>
      </c>
      <c r="B145" s="8" t="s">
        <v>219</v>
      </c>
      <c r="C145" s="12">
        <v>400</v>
      </c>
      <c r="D145" s="2" t="s">
        <v>220</v>
      </c>
      <c r="E145" s="7" t="s">
        <v>163</v>
      </c>
      <c r="F145" s="7">
        <v>339</v>
      </c>
      <c r="G145" s="7">
        <v>328</v>
      </c>
      <c r="H145" s="7">
        <v>330</v>
      </c>
      <c r="I145" s="11">
        <f t="shared" si="4"/>
        <v>218.47593333333333</v>
      </c>
      <c r="J145" s="11">
        <f t="shared" si="5"/>
        <v>54.61898333333334</v>
      </c>
    </row>
    <row r="146" spans="1:10" ht="31.5" x14ac:dyDescent="0.25">
      <c r="A146" s="7">
        <v>99</v>
      </c>
      <c r="B146" s="1" t="s">
        <v>233</v>
      </c>
      <c r="C146" s="2">
        <v>250</v>
      </c>
      <c r="D146" s="3" t="s">
        <v>242</v>
      </c>
      <c r="E146" s="7" t="s">
        <v>246</v>
      </c>
      <c r="F146" s="7">
        <v>122</v>
      </c>
      <c r="G146" s="7">
        <v>98</v>
      </c>
      <c r="H146" s="7">
        <v>75</v>
      </c>
      <c r="I146" s="11">
        <f t="shared" ref="I146" si="6">(F146+G146+H146)/3*0.38*1.73</f>
        <v>64.644333333333336</v>
      </c>
      <c r="J146" s="11">
        <f t="shared" ref="J146:J147" si="7">I146/C146*100</f>
        <v>25.857733333333332</v>
      </c>
    </row>
    <row r="147" spans="1:10" ht="47.25" x14ac:dyDescent="0.25">
      <c r="A147" s="7">
        <v>100</v>
      </c>
      <c r="B147" s="1" t="s">
        <v>234</v>
      </c>
      <c r="C147" s="2">
        <v>160</v>
      </c>
      <c r="D147" s="3" t="s">
        <v>243</v>
      </c>
      <c r="E147" s="7" t="s">
        <v>245</v>
      </c>
      <c r="F147" s="7">
        <v>138</v>
      </c>
      <c r="G147" s="7">
        <v>120</v>
      </c>
      <c r="H147" s="7">
        <v>113</v>
      </c>
      <c r="I147" s="11">
        <v>119</v>
      </c>
      <c r="J147" s="11">
        <f t="shared" si="7"/>
        <v>74.375</v>
      </c>
    </row>
    <row r="148" spans="1:10" x14ac:dyDescent="0.25">
      <c r="A148" s="17" t="s">
        <v>248</v>
      </c>
      <c r="B148" s="17"/>
      <c r="C148" s="17"/>
      <c r="D148" s="17"/>
      <c r="E148" s="17"/>
      <c r="F148" s="17"/>
      <c r="G148" s="17"/>
      <c r="H148" s="17"/>
      <c r="I148" s="17"/>
      <c r="J148" s="17"/>
    </row>
    <row r="149" spans="1:10" ht="31.5" x14ac:dyDescent="0.25">
      <c r="A149" s="7">
        <v>101</v>
      </c>
      <c r="B149" s="4" t="s">
        <v>221</v>
      </c>
      <c r="C149" s="2">
        <v>250</v>
      </c>
      <c r="D149" s="9" t="s">
        <v>237</v>
      </c>
      <c r="E149" s="7" t="s">
        <v>163</v>
      </c>
      <c r="F149" s="13">
        <v>71</v>
      </c>
      <c r="G149" s="13">
        <v>65</v>
      </c>
      <c r="H149" s="13">
        <v>74</v>
      </c>
      <c r="I149" s="14">
        <f t="shared" ref="I149:I159" si="8">(F149+G149+H149)/3*0.38*1.73</f>
        <v>46.018000000000001</v>
      </c>
      <c r="J149" s="11">
        <f t="shared" ref="J149:J160" si="9">I149/C149*100</f>
        <v>18.407200000000003</v>
      </c>
    </row>
    <row r="150" spans="1:10" ht="31.5" x14ac:dyDescent="0.25">
      <c r="A150" s="7">
        <v>102</v>
      </c>
      <c r="B150" s="4" t="s">
        <v>222</v>
      </c>
      <c r="C150" s="2">
        <v>250</v>
      </c>
      <c r="D150" s="9" t="s">
        <v>237</v>
      </c>
      <c r="E150" s="7" t="s">
        <v>163</v>
      </c>
      <c r="F150" s="13">
        <v>48</v>
      </c>
      <c r="G150" s="13">
        <v>58</v>
      </c>
      <c r="H150" s="13">
        <v>62</v>
      </c>
      <c r="I150" s="14">
        <v>59</v>
      </c>
      <c r="J150" s="11">
        <f t="shared" si="9"/>
        <v>23.599999999999998</v>
      </c>
    </row>
    <row r="151" spans="1:10" ht="31.5" x14ac:dyDescent="0.25">
      <c r="A151" s="7">
        <v>103</v>
      </c>
      <c r="B151" s="4" t="s">
        <v>223</v>
      </c>
      <c r="C151" s="2">
        <v>400</v>
      </c>
      <c r="D151" s="9" t="s">
        <v>237</v>
      </c>
      <c r="E151" s="7" t="s">
        <v>163</v>
      </c>
      <c r="F151" s="13">
        <v>224</v>
      </c>
      <c r="G151" s="13">
        <v>156</v>
      </c>
      <c r="H151" s="13">
        <v>210</v>
      </c>
      <c r="I151" s="14">
        <f t="shared" si="8"/>
        <v>129.28866666666667</v>
      </c>
      <c r="J151" s="11">
        <f t="shared" si="9"/>
        <v>32.322166666666668</v>
      </c>
    </row>
    <row r="152" spans="1:10" ht="31.5" x14ac:dyDescent="0.25">
      <c r="A152" s="7">
        <v>104</v>
      </c>
      <c r="B152" s="4" t="s">
        <v>224</v>
      </c>
      <c r="C152" s="2">
        <v>250</v>
      </c>
      <c r="D152" s="9" t="s">
        <v>237</v>
      </c>
      <c r="E152" s="7" t="s">
        <v>163</v>
      </c>
      <c r="F152" s="13">
        <v>125</v>
      </c>
      <c r="G152" s="13">
        <v>85</v>
      </c>
      <c r="H152" s="13">
        <v>67</v>
      </c>
      <c r="I152" s="14">
        <f t="shared" si="8"/>
        <v>60.699933333333334</v>
      </c>
      <c r="J152" s="11">
        <f t="shared" si="9"/>
        <v>24.279973333333331</v>
      </c>
    </row>
    <row r="153" spans="1:10" ht="31.5" x14ac:dyDescent="0.25">
      <c r="A153" s="7">
        <v>105</v>
      </c>
      <c r="B153" s="4" t="s">
        <v>225</v>
      </c>
      <c r="C153" s="2">
        <v>160</v>
      </c>
      <c r="D153" s="9" t="s">
        <v>237</v>
      </c>
      <c r="E153" s="7" t="s">
        <v>163</v>
      </c>
      <c r="F153" s="13">
        <v>90</v>
      </c>
      <c r="G153" s="13">
        <v>76</v>
      </c>
      <c r="H153" s="13">
        <v>81</v>
      </c>
      <c r="I153" s="14">
        <f t="shared" si="8"/>
        <v>54.125933333333329</v>
      </c>
      <c r="J153" s="11">
        <f t="shared" si="9"/>
        <v>33.828708333333331</v>
      </c>
    </row>
    <row r="154" spans="1:10" x14ac:dyDescent="0.25">
      <c r="A154" s="7">
        <v>106</v>
      </c>
      <c r="B154" s="4" t="s">
        <v>226</v>
      </c>
      <c r="C154" s="2">
        <v>100</v>
      </c>
      <c r="D154" s="9" t="s">
        <v>237</v>
      </c>
      <c r="E154" s="7" t="s">
        <v>250</v>
      </c>
      <c r="F154" s="13">
        <v>32</v>
      </c>
      <c r="G154" s="13">
        <v>30</v>
      </c>
      <c r="H154" s="13">
        <v>32</v>
      </c>
      <c r="I154" s="14">
        <f t="shared" si="8"/>
        <v>20.598533333333332</v>
      </c>
      <c r="J154" s="11">
        <f t="shared" si="9"/>
        <v>20.598533333333332</v>
      </c>
    </row>
    <row r="155" spans="1:10" ht="31.5" x14ac:dyDescent="0.25">
      <c r="A155" s="7">
        <v>107</v>
      </c>
      <c r="B155" s="4" t="s">
        <v>227</v>
      </c>
      <c r="C155" s="2">
        <v>400</v>
      </c>
      <c r="D155" s="9" t="s">
        <v>237</v>
      </c>
      <c r="E155" s="7" t="s">
        <v>163</v>
      </c>
      <c r="F155" s="13">
        <v>154</v>
      </c>
      <c r="G155" s="13">
        <v>58</v>
      </c>
      <c r="H155" s="13">
        <v>63</v>
      </c>
      <c r="I155" s="14">
        <v>61</v>
      </c>
      <c r="J155" s="11">
        <f t="shared" si="9"/>
        <v>15.25</v>
      </c>
    </row>
    <row r="156" spans="1:10" x14ac:dyDescent="0.25">
      <c r="A156" s="7">
        <v>108</v>
      </c>
      <c r="B156" s="4" t="s">
        <v>228</v>
      </c>
      <c r="C156" s="2">
        <v>400</v>
      </c>
      <c r="D156" s="9" t="s">
        <v>237</v>
      </c>
      <c r="E156" s="7" t="s">
        <v>251</v>
      </c>
      <c r="F156" s="13">
        <v>62</v>
      </c>
      <c r="G156" s="13">
        <v>58</v>
      </c>
      <c r="H156" s="13">
        <v>71</v>
      </c>
      <c r="I156" s="14">
        <f t="shared" si="8"/>
        <v>41.85446666666666</v>
      </c>
      <c r="J156" s="11">
        <f t="shared" si="9"/>
        <v>10.463616666666665</v>
      </c>
    </row>
    <row r="157" spans="1:10" ht="31.5" x14ac:dyDescent="0.25">
      <c r="A157" s="7">
        <v>109</v>
      </c>
      <c r="B157" s="4" t="s">
        <v>229</v>
      </c>
      <c r="C157" s="2">
        <v>400</v>
      </c>
      <c r="D157" s="9" t="s">
        <v>238</v>
      </c>
      <c r="E157" s="7" t="s">
        <v>163</v>
      </c>
      <c r="F157" s="13">
        <v>120</v>
      </c>
      <c r="G157" s="13">
        <v>101</v>
      </c>
      <c r="H157" s="13">
        <v>108</v>
      </c>
      <c r="I157" s="14">
        <f t="shared" si="8"/>
        <v>72.094866666666675</v>
      </c>
      <c r="J157" s="11">
        <f t="shared" si="9"/>
        <v>18.023716666666669</v>
      </c>
    </row>
    <row r="158" spans="1:10" x14ac:dyDescent="0.25">
      <c r="A158" s="7">
        <v>110</v>
      </c>
      <c r="B158" s="4" t="s">
        <v>230</v>
      </c>
      <c r="C158" s="2">
        <v>160</v>
      </c>
      <c r="D158" s="9" t="s">
        <v>239</v>
      </c>
      <c r="E158" s="7" t="s">
        <v>252</v>
      </c>
      <c r="F158" s="13">
        <v>48</v>
      </c>
      <c r="G158" s="13">
        <v>39</v>
      </c>
      <c r="H158" s="13">
        <v>54</v>
      </c>
      <c r="I158" s="14">
        <f t="shared" si="8"/>
        <v>30.8978</v>
      </c>
      <c r="J158" s="11">
        <f t="shared" si="9"/>
        <v>19.311125000000001</v>
      </c>
    </row>
    <row r="159" spans="1:10" ht="31.5" x14ac:dyDescent="0.25">
      <c r="A159" s="7">
        <v>111</v>
      </c>
      <c r="B159" s="4" t="s">
        <v>231</v>
      </c>
      <c r="C159" s="2">
        <v>250</v>
      </c>
      <c r="D159" s="9" t="s">
        <v>240</v>
      </c>
      <c r="E159" s="7" t="s">
        <v>163</v>
      </c>
      <c r="F159" s="13">
        <v>91</v>
      </c>
      <c r="G159" s="13">
        <v>81</v>
      </c>
      <c r="H159" s="13">
        <v>84</v>
      </c>
      <c r="I159" s="14">
        <f t="shared" si="8"/>
        <v>56.098133333333323</v>
      </c>
      <c r="J159" s="11">
        <f t="shared" si="9"/>
        <v>22.43925333333333</v>
      </c>
    </row>
    <row r="160" spans="1:10" x14ac:dyDescent="0.25">
      <c r="A160" s="7">
        <v>112</v>
      </c>
      <c r="B160" s="4" t="s">
        <v>232</v>
      </c>
      <c r="C160" s="2">
        <v>400</v>
      </c>
      <c r="D160" s="9" t="s">
        <v>241</v>
      </c>
      <c r="E160" s="7" t="s">
        <v>253</v>
      </c>
      <c r="F160" s="13">
        <v>61</v>
      </c>
      <c r="G160" s="13">
        <v>58</v>
      </c>
      <c r="H160" s="13">
        <v>71</v>
      </c>
      <c r="I160" s="14">
        <f t="shared" ref="I160" si="10">(F160+G160+H160)/3*0.38*1.73</f>
        <v>41.635333333333335</v>
      </c>
      <c r="J160" s="11">
        <f t="shared" si="9"/>
        <v>10.408833333333334</v>
      </c>
    </row>
    <row r="161" spans="1:10" x14ac:dyDescent="0.25">
      <c r="A161" s="7">
        <v>113</v>
      </c>
      <c r="B161" s="5" t="s">
        <v>143</v>
      </c>
      <c r="C161" s="7">
        <v>160</v>
      </c>
      <c r="D161" s="7" t="s">
        <v>156</v>
      </c>
      <c r="E161" s="7" t="s">
        <v>206</v>
      </c>
      <c r="F161" s="7">
        <v>135</v>
      </c>
      <c r="G161" s="7">
        <v>140</v>
      </c>
      <c r="H161" s="7">
        <v>138</v>
      </c>
      <c r="I161" s="11">
        <f t="shared" ref="I161:I164" si="11">(F161+G161+H161)/3*0.38*1.73</f>
        <v>90.502066666666664</v>
      </c>
      <c r="J161" s="11">
        <f t="shared" ref="J161:J164" si="12">I161/C161*100</f>
        <v>56.56379166666666</v>
      </c>
    </row>
    <row r="162" spans="1:10" x14ac:dyDescent="0.25">
      <c r="A162" s="7">
        <v>114</v>
      </c>
      <c r="B162" s="1" t="s">
        <v>210</v>
      </c>
      <c r="C162" s="2">
        <v>160</v>
      </c>
      <c r="D162" s="2" t="s">
        <v>215</v>
      </c>
      <c r="E162" s="7" t="s">
        <v>206</v>
      </c>
      <c r="F162" s="13">
        <v>81</v>
      </c>
      <c r="G162" s="13">
        <v>60</v>
      </c>
      <c r="H162" s="13">
        <v>74</v>
      </c>
      <c r="I162" s="14">
        <f t="shared" si="11"/>
        <v>47.113666666666667</v>
      </c>
      <c r="J162" s="11">
        <f t="shared" si="12"/>
        <v>29.446041666666666</v>
      </c>
    </row>
    <row r="163" spans="1:10" x14ac:dyDescent="0.25">
      <c r="A163" s="7">
        <v>115</v>
      </c>
      <c r="B163" s="1" t="s">
        <v>210</v>
      </c>
      <c r="C163" s="2">
        <v>160</v>
      </c>
      <c r="D163" s="2" t="s">
        <v>215</v>
      </c>
      <c r="E163" s="7" t="s">
        <v>206</v>
      </c>
      <c r="F163" s="13">
        <v>90</v>
      </c>
      <c r="G163" s="13">
        <v>76</v>
      </c>
      <c r="H163" s="13">
        <v>81</v>
      </c>
      <c r="I163" s="14">
        <f t="shared" si="11"/>
        <v>54.125933333333329</v>
      </c>
      <c r="J163" s="11">
        <f t="shared" si="12"/>
        <v>33.828708333333331</v>
      </c>
    </row>
    <row r="164" spans="1:10" x14ac:dyDescent="0.25">
      <c r="A164" s="7">
        <v>116</v>
      </c>
      <c r="B164" s="1" t="s">
        <v>212</v>
      </c>
      <c r="C164" s="2">
        <v>40</v>
      </c>
      <c r="D164" s="2" t="s">
        <v>217</v>
      </c>
      <c r="E164" s="7" t="s">
        <v>206</v>
      </c>
      <c r="F164" s="13">
        <v>21</v>
      </c>
      <c r="G164" s="13">
        <v>28</v>
      </c>
      <c r="H164" s="13">
        <v>19</v>
      </c>
      <c r="I164" s="14">
        <f t="shared" si="11"/>
        <v>14.901066666666667</v>
      </c>
      <c r="J164" s="11">
        <f t="shared" si="12"/>
        <v>37.25266666666667</v>
      </c>
    </row>
    <row r="165" spans="1:10" x14ac:dyDescent="0.25">
      <c r="A165" s="7">
        <v>117</v>
      </c>
      <c r="B165" s="1" t="s">
        <v>212</v>
      </c>
      <c r="C165" s="2">
        <v>40</v>
      </c>
      <c r="D165" s="2" t="s">
        <v>217</v>
      </c>
      <c r="E165" s="7" t="s">
        <v>206</v>
      </c>
      <c r="F165" s="7">
        <v>28</v>
      </c>
      <c r="G165" s="7">
        <v>25</v>
      </c>
      <c r="H165" s="7">
        <v>30</v>
      </c>
      <c r="I165" s="11">
        <f t="shared" ref="I165:I167" si="13">(F165+G165+H165)/3*0.38*1.73</f>
        <v>18.188066666666668</v>
      </c>
      <c r="J165" s="11">
        <f t="shared" ref="J165:J168" si="14">I165/C165*100</f>
        <v>45.470166666666664</v>
      </c>
    </row>
    <row r="166" spans="1:10" ht="31.5" x14ac:dyDescent="0.25">
      <c r="A166" s="7">
        <v>118</v>
      </c>
      <c r="B166" s="5" t="s">
        <v>142</v>
      </c>
      <c r="C166" s="7">
        <v>160</v>
      </c>
      <c r="D166" s="7" t="s">
        <v>155</v>
      </c>
      <c r="E166" s="7" t="s">
        <v>206</v>
      </c>
      <c r="F166" s="7">
        <v>120</v>
      </c>
      <c r="G166" s="7">
        <v>121</v>
      </c>
      <c r="H166" s="7">
        <v>122</v>
      </c>
      <c r="I166" s="11">
        <f t="shared" si="13"/>
        <v>79.545400000000001</v>
      </c>
      <c r="J166" s="11">
        <f t="shared" si="14"/>
        <v>49.715874999999997</v>
      </c>
    </row>
    <row r="167" spans="1:10" x14ac:dyDescent="0.25">
      <c r="A167" s="7">
        <v>119</v>
      </c>
      <c r="B167" s="5" t="s">
        <v>144</v>
      </c>
      <c r="C167" s="7">
        <v>250</v>
      </c>
      <c r="D167" s="7" t="s">
        <v>157</v>
      </c>
      <c r="E167" s="7" t="s">
        <v>206</v>
      </c>
      <c r="F167" s="7">
        <v>198</v>
      </c>
      <c r="G167" s="7">
        <v>189</v>
      </c>
      <c r="H167" s="7">
        <v>195</v>
      </c>
      <c r="I167" s="11">
        <f t="shared" si="13"/>
        <v>127.5356</v>
      </c>
      <c r="J167" s="11">
        <f t="shared" si="14"/>
        <v>51.014240000000001</v>
      </c>
    </row>
    <row r="168" spans="1:10" ht="31.5" x14ac:dyDescent="0.25">
      <c r="A168" s="7">
        <v>120</v>
      </c>
      <c r="B168" s="1" t="s">
        <v>235</v>
      </c>
      <c r="C168" s="2">
        <v>160</v>
      </c>
      <c r="D168" s="3" t="s">
        <v>236</v>
      </c>
      <c r="E168" s="7" t="s">
        <v>244</v>
      </c>
      <c r="F168" s="7">
        <v>45</v>
      </c>
      <c r="G168" s="7">
        <v>38</v>
      </c>
      <c r="H168" s="7">
        <v>39</v>
      </c>
      <c r="I168" s="11">
        <v>43</v>
      </c>
      <c r="J168" s="11">
        <f t="shared" si="14"/>
        <v>26.875</v>
      </c>
    </row>
    <row r="169" spans="1:10" x14ac:dyDescent="0.25">
      <c r="A169" s="17" t="s">
        <v>249</v>
      </c>
      <c r="B169" s="17"/>
      <c r="C169" s="17"/>
      <c r="D169" s="17"/>
      <c r="E169" s="17"/>
      <c r="F169" s="17"/>
      <c r="G169" s="17"/>
      <c r="H169" s="17"/>
      <c r="I169" s="17"/>
      <c r="J169" s="17"/>
    </row>
    <row r="170" spans="1:10" ht="15.75" customHeight="1" x14ac:dyDescent="0.25">
      <c r="A170" s="19">
        <v>121</v>
      </c>
      <c r="B170" s="18" t="s">
        <v>48</v>
      </c>
      <c r="C170" s="7">
        <v>1600</v>
      </c>
      <c r="D170" s="19" t="s">
        <v>49</v>
      </c>
      <c r="E170" s="19" t="s">
        <v>164</v>
      </c>
      <c r="F170" s="7">
        <v>70</v>
      </c>
      <c r="G170" s="7">
        <v>82</v>
      </c>
      <c r="H170" s="7">
        <v>84</v>
      </c>
      <c r="I170" s="11">
        <f t="shared" ref="I170:I190" si="15">(F170+G170+H170)/3*0.38*1.73</f>
        <v>51.715466666666671</v>
      </c>
      <c r="J170" s="11">
        <f t="shared" ref="J170:J189" si="16">I170/C170*100</f>
        <v>3.2322166666666674</v>
      </c>
    </row>
    <row r="171" spans="1:10" x14ac:dyDescent="0.25">
      <c r="A171" s="20"/>
      <c r="B171" s="18"/>
      <c r="C171" s="7">
        <v>1600</v>
      </c>
      <c r="D171" s="20"/>
      <c r="E171" s="19"/>
      <c r="F171" s="7">
        <v>59</v>
      </c>
      <c r="G171" s="7">
        <v>66</v>
      </c>
      <c r="H171" s="7">
        <v>62</v>
      </c>
      <c r="I171" s="11">
        <f t="shared" si="15"/>
        <v>40.977933333333333</v>
      </c>
      <c r="J171" s="11">
        <f t="shared" si="16"/>
        <v>2.5611208333333333</v>
      </c>
    </row>
    <row r="172" spans="1:10" ht="15.75" customHeight="1" x14ac:dyDescent="0.25">
      <c r="A172" s="19">
        <v>122</v>
      </c>
      <c r="B172" s="18" t="s">
        <v>50</v>
      </c>
      <c r="C172" s="7">
        <v>1000</v>
      </c>
      <c r="D172" s="19" t="s">
        <v>49</v>
      </c>
      <c r="E172" s="19" t="s">
        <v>164</v>
      </c>
      <c r="F172" s="7">
        <v>5</v>
      </c>
      <c r="G172" s="7">
        <v>6</v>
      </c>
      <c r="H172" s="7">
        <v>2</v>
      </c>
      <c r="I172" s="11">
        <f t="shared" si="15"/>
        <v>2.8487333333333331</v>
      </c>
      <c r="J172" s="11">
        <f t="shared" si="16"/>
        <v>0.28487333333333331</v>
      </c>
    </row>
    <row r="173" spans="1:10" x14ac:dyDescent="0.25">
      <c r="A173" s="20"/>
      <c r="B173" s="18"/>
      <c r="C173" s="7">
        <v>1000</v>
      </c>
      <c r="D173" s="20"/>
      <c r="E173" s="19"/>
      <c r="F173" s="7">
        <v>35</v>
      </c>
      <c r="G173" s="7">
        <v>37</v>
      </c>
      <c r="H173" s="7">
        <v>30</v>
      </c>
      <c r="I173" s="11">
        <f t="shared" si="15"/>
        <v>22.351600000000001</v>
      </c>
      <c r="J173" s="11">
        <f t="shared" si="16"/>
        <v>2.2351600000000005</v>
      </c>
    </row>
    <row r="174" spans="1:10" ht="15.75" customHeight="1" x14ac:dyDescent="0.25">
      <c r="A174" s="19">
        <v>123</v>
      </c>
      <c r="B174" s="18" t="s">
        <v>51</v>
      </c>
      <c r="C174" s="7">
        <v>2500</v>
      </c>
      <c r="D174" s="19" t="s">
        <v>49</v>
      </c>
      <c r="E174" s="19" t="s">
        <v>164</v>
      </c>
      <c r="F174" s="7">
        <v>6</v>
      </c>
      <c r="G174" s="7">
        <v>12</v>
      </c>
      <c r="H174" s="7">
        <v>9</v>
      </c>
      <c r="I174" s="11">
        <f t="shared" si="15"/>
        <v>5.9165999999999999</v>
      </c>
      <c r="J174" s="11">
        <f t="shared" si="16"/>
        <v>0.23666400000000001</v>
      </c>
    </row>
    <row r="175" spans="1:10" x14ac:dyDescent="0.25">
      <c r="A175" s="20"/>
      <c r="B175" s="21"/>
      <c r="C175" s="7">
        <v>2500</v>
      </c>
      <c r="D175" s="20"/>
      <c r="E175" s="19"/>
      <c r="F175" s="7">
        <v>72</v>
      </c>
      <c r="G175" s="7">
        <v>68</v>
      </c>
      <c r="H175" s="7">
        <v>72</v>
      </c>
      <c r="I175" s="11">
        <f t="shared" si="15"/>
        <v>46.456266666666671</v>
      </c>
      <c r="J175" s="11">
        <f t="shared" si="16"/>
        <v>1.8582506666666669</v>
      </c>
    </row>
    <row r="176" spans="1:10" ht="31.5" x14ac:dyDescent="0.25">
      <c r="A176" s="7">
        <v>124</v>
      </c>
      <c r="B176" s="5" t="s">
        <v>104</v>
      </c>
      <c r="C176" s="7">
        <v>160</v>
      </c>
      <c r="D176" s="7" t="s">
        <v>105</v>
      </c>
      <c r="E176" s="7" t="s">
        <v>201</v>
      </c>
      <c r="F176" s="7">
        <v>10</v>
      </c>
      <c r="G176" s="7">
        <v>10</v>
      </c>
      <c r="H176" s="7">
        <v>10</v>
      </c>
      <c r="I176" s="11">
        <f t="shared" si="15"/>
        <v>6.5739999999999998</v>
      </c>
      <c r="J176" s="11">
        <f t="shared" si="16"/>
        <v>4.1087499999999997</v>
      </c>
    </row>
    <row r="177" spans="1:10" ht="15.75" customHeight="1" x14ac:dyDescent="0.25">
      <c r="A177" s="19">
        <v>125</v>
      </c>
      <c r="B177" s="18" t="s">
        <v>131</v>
      </c>
      <c r="C177" s="7">
        <v>630</v>
      </c>
      <c r="D177" s="19" t="s">
        <v>135</v>
      </c>
      <c r="E177" s="19" t="s">
        <v>206</v>
      </c>
      <c r="F177" s="7">
        <v>58</v>
      </c>
      <c r="G177" s="7">
        <v>58</v>
      </c>
      <c r="H177" s="7">
        <v>20</v>
      </c>
      <c r="I177" s="11">
        <f t="shared" si="15"/>
        <v>29.802133333333334</v>
      </c>
      <c r="J177" s="11">
        <f t="shared" si="16"/>
        <v>4.7304973544973548</v>
      </c>
    </row>
    <row r="178" spans="1:10" x14ac:dyDescent="0.25">
      <c r="A178" s="19"/>
      <c r="B178" s="18"/>
      <c r="C178" s="7">
        <v>630</v>
      </c>
      <c r="D178" s="20"/>
      <c r="E178" s="19"/>
      <c r="F178" s="7">
        <v>48</v>
      </c>
      <c r="G178" s="7">
        <v>51</v>
      </c>
      <c r="H178" s="7">
        <v>50</v>
      </c>
      <c r="I178" s="11">
        <f t="shared" si="15"/>
        <v>32.650866666666666</v>
      </c>
      <c r="J178" s="11">
        <f t="shared" si="16"/>
        <v>5.1826772486772485</v>
      </c>
    </row>
    <row r="179" spans="1:10" x14ac:dyDescent="0.25">
      <c r="A179" s="7">
        <v>126</v>
      </c>
      <c r="B179" s="5" t="s">
        <v>132</v>
      </c>
      <c r="C179" s="7">
        <v>40</v>
      </c>
      <c r="D179" s="7" t="s">
        <v>136</v>
      </c>
      <c r="E179" s="7" t="s">
        <v>206</v>
      </c>
      <c r="F179" s="7">
        <v>28</v>
      </c>
      <c r="G179" s="7">
        <v>25</v>
      </c>
      <c r="H179" s="7">
        <v>30</v>
      </c>
      <c r="I179" s="11">
        <f t="shared" si="15"/>
        <v>18.188066666666668</v>
      </c>
      <c r="J179" s="11">
        <f t="shared" si="16"/>
        <v>45.470166666666664</v>
      </c>
    </row>
    <row r="180" spans="1:10" x14ac:dyDescent="0.25">
      <c r="A180" s="7">
        <v>127</v>
      </c>
      <c r="B180" s="5" t="s">
        <v>137</v>
      </c>
      <c r="C180" s="7">
        <v>40</v>
      </c>
      <c r="D180" s="7" t="s">
        <v>136</v>
      </c>
      <c r="E180" s="7" t="s">
        <v>206</v>
      </c>
      <c r="F180" s="7">
        <v>35</v>
      </c>
      <c r="G180" s="7">
        <v>33</v>
      </c>
      <c r="H180" s="7">
        <v>36</v>
      </c>
      <c r="I180" s="11">
        <f t="shared" si="15"/>
        <v>22.789866666666665</v>
      </c>
      <c r="J180" s="11">
        <f t="shared" si="16"/>
        <v>56.974666666666664</v>
      </c>
    </row>
    <row r="181" spans="1:10" ht="15.75" customHeight="1" x14ac:dyDescent="0.25">
      <c r="A181" s="19">
        <v>128</v>
      </c>
      <c r="B181" s="18" t="s">
        <v>138</v>
      </c>
      <c r="C181" s="7">
        <v>250</v>
      </c>
      <c r="D181" s="19" t="s">
        <v>152</v>
      </c>
      <c r="E181" s="19" t="s">
        <v>206</v>
      </c>
      <c r="F181" s="7">
        <v>175</v>
      </c>
      <c r="G181" s="7">
        <v>98</v>
      </c>
      <c r="H181" s="7">
        <v>120</v>
      </c>
      <c r="I181" s="11">
        <f t="shared" si="15"/>
        <v>86.119399999999999</v>
      </c>
      <c r="J181" s="11">
        <f t="shared" si="16"/>
        <v>34.447760000000002</v>
      </c>
    </row>
    <row r="182" spans="1:10" x14ac:dyDescent="0.25">
      <c r="A182" s="19"/>
      <c r="B182" s="18"/>
      <c r="C182" s="7">
        <v>250</v>
      </c>
      <c r="D182" s="20"/>
      <c r="E182" s="20"/>
      <c r="F182" s="7">
        <v>160</v>
      </c>
      <c r="G182" s="7">
        <v>60</v>
      </c>
      <c r="H182" s="7">
        <v>101</v>
      </c>
      <c r="I182" s="11">
        <f t="shared" si="15"/>
        <v>70.341800000000006</v>
      </c>
      <c r="J182" s="11">
        <f t="shared" si="16"/>
        <v>28.136720000000004</v>
      </c>
    </row>
    <row r="183" spans="1:10" ht="15.75" customHeight="1" x14ac:dyDescent="0.25">
      <c r="A183" s="19">
        <v>129</v>
      </c>
      <c r="B183" s="18" t="s">
        <v>139</v>
      </c>
      <c r="C183" s="7">
        <v>160</v>
      </c>
      <c r="D183" s="19" t="s">
        <v>152</v>
      </c>
      <c r="E183" s="19" t="s">
        <v>206</v>
      </c>
      <c r="F183" s="7">
        <v>110</v>
      </c>
      <c r="G183" s="7">
        <v>110</v>
      </c>
      <c r="H183" s="7">
        <v>110</v>
      </c>
      <c r="I183" s="11">
        <f t="shared" si="15"/>
        <v>72.313999999999993</v>
      </c>
      <c r="J183" s="11">
        <f t="shared" si="16"/>
        <v>45.196249999999992</v>
      </c>
    </row>
    <row r="184" spans="1:10" x14ac:dyDescent="0.25">
      <c r="A184" s="19"/>
      <c r="B184" s="18"/>
      <c r="C184" s="7">
        <v>160</v>
      </c>
      <c r="D184" s="20"/>
      <c r="E184" s="20"/>
      <c r="F184" s="7">
        <v>89</v>
      </c>
      <c r="G184" s="7">
        <v>70</v>
      </c>
      <c r="H184" s="7">
        <v>103</v>
      </c>
      <c r="I184" s="11">
        <f t="shared" si="15"/>
        <v>57.412933333333335</v>
      </c>
      <c r="J184" s="11">
        <f t="shared" si="16"/>
        <v>35.883083333333332</v>
      </c>
    </row>
    <row r="185" spans="1:10" ht="15.75" customHeight="1" x14ac:dyDescent="0.25">
      <c r="A185" s="19">
        <v>130</v>
      </c>
      <c r="B185" s="18" t="s">
        <v>140</v>
      </c>
      <c r="C185" s="7">
        <v>100</v>
      </c>
      <c r="D185" s="19" t="s">
        <v>153</v>
      </c>
      <c r="E185" s="19" t="s">
        <v>206</v>
      </c>
      <c r="F185" s="7">
        <v>89</v>
      </c>
      <c r="G185" s="7">
        <v>63</v>
      </c>
      <c r="H185" s="7">
        <v>79</v>
      </c>
      <c r="I185" s="11">
        <f t="shared" si="15"/>
        <v>50.619800000000005</v>
      </c>
      <c r="J185" s="11">
        <f t="shared" si="16"/>
        <v>50.619800000000005</v>
      </c>
    </row>
    <row r="186" spans="1:10" x14ac:dyDescent="0.25">
      <c r="A186" s="19"/>
      <c r="B186" s="18"/>
      <c r="C186" s="7">
        <v>100</v>
      </c>
      <c r="D186" s="20"/>
      <c r="E186" s="20"/>
      <c r="F186" s="7">
        <v>80</v>
      </c>
      <c r="G186" s="7">
        <v>65</v>
      </c>
      <c r="H186" s="7">
        <v>66</v>
      </c>
      <c r="I186" s="11">
        <f t="shared" si="15"/>
        <v>46.237133333333333</v>
      </c>
      <c r="J186" s="11">
        <f t="shared" si="16"/>
        <v>46.237133333333333</v>
      </c>
    </row>
    <row r="187" spans="1:10" x14ac:dyDescent="0.25">
      <c r="A187" s="7">
        <v>131</v>
      </c>
      <c r="B187" s="5" t="s">
        <v>147</v>
      </c>
      <c r="C187" s="7">
        <v>40</v>
      </c>
      <c r="D187" s="7" t="s">
        <v>160</v>
      </c>
      <c r="E187" s="7" t="s">
        <v>206</v>
      </c>
      <c r="F187" s="7">
        <v>54</v>
      </c>
      <c r="G187" s="7">
        <v>48</v>
      </c>
      <c r="H187" s="7">
        <v>52</v>
      </c>
      <c r="I187" s="11">
        <f t="shared" si="15"/>
        <v>33.746533333333332</v>
      </c>
      <c r="J187" s="11">
        <f t="shared" si="16"/>
        <v>84.36633333333333</v>
      </c>
    </row>
    <row r="188" spans="1:10" x14ac:dyDescent="0.25">
      <c r="A188" s="7">
        <v>132</v>
      </c>
      <c r="B188" s="5" t="s">
        <v>148</v>
      </c>
      <c r="C188" s="7">
        <v>40</v>
      </c>
      <c r="D188" s="7" t="s">
        <v>160</v>
      </c>
      <c r="E188" s="7" t="s">
        <v>206</v>
      </c>
      <c r="F188" s="7">
        <v>38</v>
      </c>
      <c r="G188" s="7">
        <v>40</v>
      </c>
      <c r="H188" s="7">
        <v>40</v>
      </c>
      <c r="I188" s="11">
        <f t="shared" si="15"/>
        <v>25.857733333333336</v>
      </c>
      <c r="J188" s="11">
        <f t="shared" si="16"/>
        <v>64.644333333333336</v>
      </c>
    </row>
    <row r="189" spans="1:10" x14ac:dyDescent="0.25">
      <c r="A189" s="7">
        <v>133</v>
      </c>
      <c r="B189" s="5" t="s">
        <v>149</v>
      </c>
      <c r="C189" s="7">
        <v>100</v>
      </c>
      <c r="D189" s="7" t="s">
        <v>161</v>
      </c>
      <c r="E189" s="7" t="s">
        <v>206</v>
      </c>
      <c r="F189" s="7">
        <v>78</v>
      </c>
      <c r="G189" s="7">
        <v>78</v>
      </c>
      <c r="H189" s="7">
        <v>78</v>
      </c>
      <c r="I189" s="11">
        <f t="shared" si="15"/>
        <v>51.277200000000001</v>
      </c>
      <c r="J189" s="11">
        <f t="shared" si="16"/>
        <v>51.277200000000001</v>
      </c>
    </row>
    <row r="190" spans="1:10" x14ac:dyDescent="0.25">
      <c r="A190" s="7">
        <v>134</v>
      </c>
      <c r="B190" s="5" t="s">
        <v>150</v>
      </c>
      <c r="C190" s="7">
        <v>63</v>
      </c>
      <c r="D190" s="7" t="s">
        <v>161</v>
      </c>
      <c r="E190" s="7" t="s">
        <v>206</v>
      </c>
      <c r="F190" s="7">
        <v>63</v>
      </c>
      <c r="G190" s="7">
        <v>60</v>
      </c>
      <c r="H190" s="7">
        <v>57</v>
      </c>
      <c r="I190" s="11">
        <f t="shared" si="15"/>
        <v>39.444000000000003</v>
      </c>
      <c r="J190" s="11">
        <f>I190/C190*100</f>
        <v>62.609523809523814</v>
      </c>
    </row>
    <row r="191" spans="1:10" ht="31.5" x14ac:dyDescent="0.25">
      <c r="A191" s="7">
        <v>135</v>
      </c>
      <c r="B191" s="5" t="s">
        <v>151</v>
      </c>
      <c r="C191" s="7">
        <v>0.1</v>
      </c>
      <c r="D191" s="7" t="s">
        <v>162</v>
      </c>
      <c r="E191" s="7" t="s">
        <v>203</v>
      </c>
      <c r="F191" s="7">
        <v>0.1</v>
      </c>
      <c r="G191" s="7">
        <v>0.1</v>
      </c>
      <c r="H191" s="7">
        <v>0.1</v>
      </c>
      <c r="I191" s="11">
        <f t="shared" ref="I191" si="17">(F191+G191+H191)/3*0.38*1.73</f>
        <v>6.5740000000000007E-2</v>
      </c>
      <c r="J191" s="11">
        <f>I191/C191*100</f>
        <v>65.739999999999995</v>
      </c>
    </row>
  </sheetData>
  <mergeCells count="153">
    <mergeCell ref="A54:A57"/>
    <mergeCell ref="B105:B106"/>
    <mergeCell ref="A105:A106"/>
    <mergeCell ref="A109:A110"/>
    <mergeCell ref="B109:B110"/>
    <mergeCell ref="A113:A114"/>
    <mergeCell ref="B113:B114"/>
    <mergeCell ref="B103:B104"/>
    <mergeCell ref="A103:A104"/>
    <mergeCell ref="B54:B57"/>
    <mergeCell ref="B7:B10"/>
    <mergeCell ref="A7:A10"/>
    <mergeCell ref="B11:B14"/>
    <mergeCell ref="A11:A14"/>
    <mergeCell ref="B15:B18"/>
    <mergeCell ref="A15:A18"/>
    <mergeCell ref="B19:B20"/>
    <mergeCell ref="A19:A20"/>
    <mergeCell ref="A49:A50"/>
    <mergeCell ref="B27:B28"/>
    <mergeCell ref="A27:A28"/>
    <mergeCell ref="B29:B30"/>
    <mergeCell ref="A29:A30"/>
    <mergeCell ref="B31:B32"/>
    <mergeCell ref="A31:A32"/>
    <mergeCell ref="B21:B22"/>
    <mergeCell ref="A21:A22"/>
    <mergeCell ref="B23:B24"/>
    <mergeCell ref="A23:A24"/>
    <mergeCell ref="B25:B26"/>
    <mergeCell ref="A25:A26"/>
    <mergeCell ref="B43:B44"/>
    <mergeCell ref="B45:B46"/>
    <mergeCell ref="A45:A46"/>
    <mergeCell ref="F3:J3"/>
    <mergeCell ref="A2:J2"/>
    <mergeCell ref="I4:I5"/>
    <mergeCell ref="J4:J5"/>
    <mergeCell ref="F4:H4"/>
    <mergeCell ref="B3:B5"/>
    <mergeCell ref="C3:C5"/>
    <mergeCell ref="E3:E5"/>
    <mergeCell ref="D3:D5"/>
    <mergeCell ref="A3:A5"/>
    <mergeCell ref="D7:D10"/>
    <mergeCell ref="D11:D14"/>
    <mergeCell ref="D15:D18"/>
    <mergeCell ref="D19:D20"/>
    <mergeCell ref="D21:D22"/>
    <mergeCell ref="D103:D104"/>
    <mergeCell ref="D49:D50"/>
    <mergeCell ref="D52:D53"/>
    <mergeCell ref="D33:D34"/>
    <mergeCell ref="D35:D36"/>
    <mergeCell ref="D37:D38"/>
    <mergeCell ref="D39:D40"/>
    <mergeCell ref="D41:D42"/>
    <mergeCell ref="D23:D24"/>
    <mergeCell ref="D25:D26"/>
    <mergeCell ref="D27:D28"/>
    <mergeCell ref="D29:D30"/>
    <mergeCell ref="D31:D32"/>
    <mergeCell ref="B39:B40"/>
    <mergeCell ref="A39:A40"/>
    <mergeCell ref="B41:B42"/>
    <mergeCell ref="B33:B34"/>
    <mergeCell ref="A33:A34"/>
    <mergeCell ref="B35:B36"/>
    <mergeCell ref="A35:A36"/>
    <mergeCell ref="B37:B38"/>
    <mergeCell ref="A37:A38"/>
    <mergeCell ref="A41:A42"/>
    <mergeCell ref="A43:A44"/>
    <mergeCell ref="E39:E40"/>
    <mergeCell ref="D128:D129"/>
    <mergeCell ref="D130:D133"/>
    <mergeCell ref="D134:D135"/>
    <mergeCell ref="D136:D138"/>
    <mergeCell ref="D54:D57"/>
    <mergeCell ref="D43:D44"/>
    <mergeCell ref="D45:D46"/>
    <mergeCell ref="A134:A135"/>
    <mergeCell ref="B134:B135"/>
    <mergeCell ref="A136:A138"/>
    <mergeCell ref="B136:B138"/>
    <mergeCell ref="A128:A129"/>
    <mergeCell ref="A130:A133"/>
    <mergeCell ref="B130:B133"/>
    <mergeCell ref="B128:B129"/>
    <mergeCell ref="D105:D106"/>
    <mergeCell ref="B124:B127"/>
    <mergeCell ref="A124:A127"/>
    <mergeCell ref="D124:D127"/>
    <mergeCell ref="B49:B50"/>
    <mergeCell ref="B52:B53"/>
    <mergeCell ref="A52:A53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B170:B171"/>
    <mergeCell ref="E170:E171"/>
    <mergeCell ref="B172:B173"/>
    <mergeCell ref="E172:E173"/>
    <mergeCell ref="B174:B175"/>
    <mergeCell ref="E174:E175"/>
    <mergeCell ref="A1:J1"/>
    <mergeCell ref="E15:E18"/>
    <mergeCell ref="E128:E129"/>
    <mergeCell ref="E130:E133"/>
    <mergeCell ref="E134:E135"/>
    <mergeCell ref="E136:E138"/>
    <mergeCell ref="E54:E57"/>
    <mergeCell ref="E105:E106"/>
    <mergeCell ref="E103:E104"/>
    <mergeCell ref="E41:E42"/>
    <mergeCell ref="E43:E44"/>
    <mergeCell ref="E45:E46"/>
    <mergeCell ref="E49:E50"/>
    <mergeCell ref="E52:E53"/>
    <mergeCell ref="E124:E127"/>
    <mergeCell ref="E7:E10"/>
    <mergeCell ref="E11:E14"/>
    <mergeCell ref="E19:E20"/>
    <mergeCell ref="A148:J148"/>
    <mergeCell ref="A169:J169"/>
    <mergeCell ref="B185:B186"/>
    <mergeCell ref="E185:E186"/>
    <mergeCell ref="A177:A178"/>
    <mergeCell ref="D177:D178"/>
    <mergeCell ref="A181:A182"/>
    <mergeCell ref="D181:D182"/>
    <mergeCell ref="A183:A184"/>
    <mergeCell ref="D183:D184"/>
    <mergeCell ref="A185:A186"/>
    <mergeCell ref="D185:D186"/>
    <mergeCell ref="B181:B182"/>
    <mergeCell ref="E181:E182"/>
    <mergeCell ref="B183:B184"/>
    <mergeCell ref="E183:E184"/>
    <mergeCell ref="A170:A171"/>
    <mergeCell ref="D170:D171"/>
    <mergeCell ref="A172:A173"/>
    <mergeCell ref="D172:D173"/>
    <mergeCell ref="A174:A175"/>
    <mergeCell ref="D174:D175"/>
    <mergeCell ref="B177:B178"/>
    <mergeCell ref="E177:E178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2020-08-14T06:20:36Z</dcterms:modified>
</cp:coreProperties>
</file>