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romanova-ma\Desktop\"/>
    </mc:Choice>
  </mc:AlternateContent>
  <xr:revisionPtr revIDLastSave="0" documentId="8_{ADB6682C-4C7E-4068-A28E-12D35D06A7BD}" xr6:coauthVersionLast="47" xr6:coauthVersionMax="47" xr10:uidLastSave="{00000000-0000-0000-0000-000000000000}"/>
  <bookViews>
    <workbookView xWindow="-120" yWindow="-120" windowWidth="29040" windowHeight="15840" xr2:uid="{6E4B4A59-CEC6-4CA4-80A7-B5F055552D7E}"/>
  </bookViews>
  <sheets>
    <sheet name="стр.1_9" sheetId="1" r:id="rId1"/>
    <sheet name="стр.10_12" sheetId="2" r:id="rId2"/>
  </sheets>
  <externalReferences>
    <externalReference r:id="rId3"/>
  </externalReferences>
  <definedNames>
    <definedName name="org">[1]Титульный!$F$13</definedName>
    <definedName name="prd">[1]Титульный!$F$8</definedName>
    <definedName name="prdDop">[1]Титульный!$F$9</definedName>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стр.1_9!$A$1:$BB$217</definedName>
    <definedName name="_xlnm.Print_Area" localSheetId="1">стр.10_12!$A$1:$BU$60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Z66" i="1" l="1"/>
  <c r="BA66" i="1"/>
  <c r="BA63" i="1"/>
  <c r="AZ63" i="1"/>
  <c r="BB66" i="1"/>
  <c r="BB63" i="1"/>
  <c r="AZ40" i="1"/>
  <c r="BA39" i="1"/>
  <c r="BA38" i="1"/>
  <c r="BA42" i="1" s="1"/>
  <c r="AZ38" i="1"/>
  <c r="AZ42" i="1" s="1"/>
  <c r="BB42" i="1" l="1"/>
  <c r="AZ39" i="1"/>
</calcChain>
</file>

<file path=xl/sharedStrings.xml><?xml version="1.0" encoding="utf-8"?>
<sst xmlns="http://schemas.openxmlformats.org/spreadsheetml/2006/main" count="736" uniqueCount="308">
  <si>
    <t>П Р Е Д Л О Ж Е Н И Е</t>
  </si>
  <si>
    <t>о размере цен (тарифов), долгосрочных параметров регулирования</t>
  </si>
  <si>
    <t xml:space="preserve">(вид цены (тарифа) на </t>
  </si>
  <si>
    <t>2023</t>
  </si>
  <si>
    <t>(расчетный период регулирования)</t>
  </si>
  <si>
    <t>Общество с ограниченной ответственностью «Самарская электросетевая компания»</t>
  </si>
  <si>
    <t>(полное и сокращенное наименование юридического лица)</t>
  </si>
  <si>
    <t>ООО «СамЭСК»</t>
  </si>
  <si>
    <t>I. Информация об организации</t>
  </si>
  <si>
    <t>Полное наименование</t>
  </si>
  <si>
    <t>Сокращенное наименование</t>
  </si>
  <si>
    <t>Место нахождения</t>
  </si>
  <si>
    <t xml:space="preserve"> 443125 г. Самара, ул. Аминева, д.16А, оф. 200</t>
  </si>
  <si>
    <t>Фактический адрес</t>
  </si>
  <si>
    <t xml:space="preserve"> 443068 г. Самара, ул. Ново-Садовая, д. 106, эт 6А</t>
  </si>
  <si>
    <t>ИНН</t>
  </si>
  <si>
    <t xml:space="preserve">6319231042 </t>
  </si>
  <si>
    <t>КПП</t>
  </si>
  <si>
    <t>631901001</t>
  </si>
  <si>
    <t>Ф.И.О. руководителя</t>
  </si>
  <si>
    <t>Генеральный директор -Розенцвайг Евгений Александрович</t>
  </si>
  <si>
    <t>Адрес электронной почты</t>
  </si>
  <si>
    <t>office@samesk.ru</t>
  </si>
  <si>
    <t>Контактный телефон</t>
  </si>
  <si>
    <t xml:space="preserve">+7 (846) 276 60 69 </t>
  </si>
  <si>
    <t>Факс</t>
  </si>
  <si>
    <t>II. Основные показатели деятельности организации</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</si>
  <si>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</si>
  <si>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</si>
  <si>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</si>
  <si>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</si>
  <si>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</si>
  <si>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</si>
  <si>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</si>
  <si>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</si>
  <si>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</si>
  <si>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</si>
  <si>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</si>
  <si>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</si>
  <si>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</si>
  <si>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</si>
  <si>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</si>
  <si>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</si>
  <si>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</si>
  <si>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</si>
  <si>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</si>
  <si>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</si>
  <si>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</si>
  <si>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процентов</t>
  </si>
  <si>
    <t>3.</t>
  </si>
  <si>
    <t>Показатели регулируемых видов деятельности организации</t>
  </si>
  <si>
    <t>3.1.</t>
  </si>
  <si>
    <t>Расчетный объем услуг в части управления технологическими
режимами **</t>
  </si>
  <si>
    <t>МВт</t>
  </si>
  <si>
    <t>3.2.</t>
  </si>
  <si>
    <t>Расчетный объем услуг в части обеспечения надежности **</t>
  </si>
  <si>
    <t>МВт·ч</t>
  </si>
  <si>
    <t>3.3.</t>
  </si>
  <si>
    <t>Заявленная мощность ***</t>
  </si>
  <si>
    <t>3.4.</t>
  </si>
  <si>
    <t>Объем полезного отпуска электроэнергии - всего ***</t>
  </si>
  <si>
    <t>тыс. кВт·ч</t>
  </si>
  <si>
    <t>3.5.</t>
  </si>
  <si>
    <r>
      <t xml:space="preserve">Объем полезного отпуска электроэнергии населению и приравненным к нему категориям потребителей </t>
    </r>
    <r>
      <rPr>
        <vertAlign val="superscript"/>
        <sz val="10"/>
        <color indexed="8"/>
        <rFont val="Times New Roman"/>
        <family val="1"/>
        <charset val="204"/>
      </rPr>
      <t>3</t>
    </r>
  </si>
  <si>
    <t>3.6.</t>
  </si>
  <si>
    <t>Уровень потерь электрической энергии ***</t>
  </si>
  <si>
    <t>3.7.</t>
  </si>
  <si>
    <t>Реквизиты программы энергоэффективности (кем утверждена, дата утверждения, номер
приказа)***</t>
  </si>
  <si>
    <t>Утверждена в составе  инвестиционной программы (Приказ Министерства энергетики и ЖКХ № 173 от 29.10.2021г)</t>
  </si>
  <si>
    <t>3.8.</t>
  </si>
  <si>
    <t>Суммарный объем производства и потребления электрической энергии участниками оптового рынка электрической энергии ****</t>
  </si>
  <si>
    <t>-</t>
  </si>
  <si>
    <t>4.</t>
  </si>
  <si>
    <t>Необходимая валовая выручка по регулируемым видам деятельности организации - всего</t>
  </si>
  <si>
    <t>4.1.</t>
  </si>
  <si>
    <r>
      <t>Расходы, связанные с производством и реализацией товаров, работ
и услуг **</t>
    </r>
    <r>
      <rPr>
        <vertAlign val="superscript"/>
        <sz val="10"/>
        <color indexed="8"/>
        <rFont val="Times New Roman"/>
        <family val="1"/>
        <charset val="204"/>
      </rPr>
      <t>,</t>
    </r>
    <r>
      <rPr>
        <sz val="10"/>
        <color indexed="8"/>
        <rFont val="Times New Roman"/>
        <family val="1"/>
        <charset val="204"/>
      </rPr>
      <t xml:space="preserve"> ****;
операционные (подконтрольные)
расходы *** - всего</t>
    </r>
  </si>
  <si>
    <t>в том числе:</t>
  </si>
  <si>
    <t>оплата труда</t>
  </si>
  <si>
    <t>ремонт основных фондов</t>
  </si>
  <si>
    <t>материальные затраты</t>
  </si>
  <si>
    <t>4.2.</t>
  </si>
  <si>
    <r>
      <t>Расходы, за исключением указанных в позиции
4.1 **</t>
    </r>
    <r>
      <rPr>
        <vertAlign val="superscript"/>
        <sz val="10"/>
        <color indexed="8"/>
        <rFont val="Times New Roman"/>
        <family val="1"/>
        <charset val="204"/>
      </rPr>
      <t>,</t>
    </r>
    <r>
      <rPr>
        <sz val="10"/>
        <color indexed="8"/>
        <rFont val="Times New Roman"/>
        <family val="1"/>
        <charset val="204"/>
      </rPr>
      <t xml:space="preserve"> ****;
неподконтрольные
расходы *** - всего ***</t>
    </r>
  </si>
  <si>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</si>
  <si>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</si>
  <si>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</si>
  <si>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</si>
  <si>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</si>
  <si>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</si>
  <si>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Приказ министерства энергетики и жилищно-коммунального хозяйства Самарской области от 29.10.2021 № 173 «О внесении изменений в приказ министерства энергетики и жилищно-коммунального хозяйства Самарской области от 31.10.2019 № 196 «Об утверждении инвестиционной программы ООО «Самарская Электросетевая Компания» на 2020 – 2024 годы»</t>
  </si>
  <si>
    <t>4.5.</t>
  </si>
  <si>
    <t>Объем условных единиц ***</t>
  </si>
  <si>
    <t>у.е.</t>
  </si>
  <si>
    <t>4.6.</t>
  </si>
  <si>
    <t>Операционные (подконтрольные) расходы
на условную единицу ***</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</si>
  <si>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</si>
  <si>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</si>
  <si>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</si>
  <si>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</si>
  <si>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</si>
  <si>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</si>
  <si>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</si>
  <si>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</si>
  <si>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</si>
  <si>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</si>
  <si>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</si>
  <si>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</si>
  <si>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</si>
  <si>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</si>
  <si>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</si>
  <si>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</si>
  <si>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</si>
  <si>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</si>
  <si>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</si>
  <si>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</si>
  <si>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</si>
  <si>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</si>
  <si>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</si>
  <si>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</si>
  <si>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</si>
  <si>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</si>
  <si>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</si>
  <si>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</si>
  <si>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</si>
  <si>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</si>
  <si>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</si>
  <si>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</si>
  <si>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</si>
  <si>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</si>
  <si>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</si>
  <si>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</si>
  <si>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</si>
  <si>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</si>
  <si>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</si>
  <si>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</si>
  <si>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</si>
  <si>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</si>
  <si>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</si>
  <si>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</si>
  <si>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</si>
  <si>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</si>
  <si>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</si>
  <si>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</si>
  <si>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</si>
  <si>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</si>
  <si>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</si>
  <si>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</si>
  <si>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</si>
  <si>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</si>
  <si>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</si>
  <si>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</si>
  <si>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с населением и приравненным к нему категориям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</si>
  <si>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</si>
  <si>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</si>
  <si>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</si>
  <si>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</si>
  <si>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</si>
  <si>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</si>
  <si>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по населению и приравненным к нему категориям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</si>
  <si>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</si>
  <si>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</si>
  <si>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</si>
  <si>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</si>
  <si>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</si>
  <si>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</si>
  <si>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</si>
  <si>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</si>
  <si>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</si>
  <si>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</si>
  <si>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</si>
  <si>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</si>
  <si>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</si>
  <si>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</si>
  <si>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</si>
  <si>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</si>
  <si>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</si>
  <si>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</si>
  <si>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</si>
  <si>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</si>
  <si>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</si>
  <si>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</si>
  <si>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</si>
  <si>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</si>
  <si>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</si>
  <si>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</si>
  <si>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</si>
  <si>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</si>
  <si>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</si>
  <si>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</si>
  <si>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</si>
  <si>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</si>
  <si>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</si>
  <si>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</si>
  <si>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относимая на тепловую энергию, отпускаемую с коллекторов источников</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</si>
  <si>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</si>
  <si>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</si>
  <si>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</si>
  <si>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</si>
  <si>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</si>
  <si>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</si>
  <si>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</si>
  <si>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</si>
  <si>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</si>
  <si>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</si>
  <si>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</si>
  <si>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</si>
  <si>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</si>
  <si>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</si>
  <si>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</si>
  <si>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</si>
  <si>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</si>
  <si>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</si>
  <si>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</si>
  <si>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</si>
  <si>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</si>
  <si>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</si>
  <si>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</si>
  <si>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</si>
  <si>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</si>
  <si>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</si>
  <si>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</si>
  <si>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</si>
  <si>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</si>
  <si>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</si>
  <si>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</si>
  <si>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</si>
  <si>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</si>
  <si>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</si>
  <si>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</si>
  <si>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</si>
  <si>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</si>
  <si>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</si>
  <si>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</si>
  <si>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</si>
  <si>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</si>
  <si>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</si>
  <si>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</si>
  <si>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</si>
  <si>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</si>
  <si>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</si>
  <si>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</si>
  <si>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</si>
  <si>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</si>
  <si>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</si>
  <si>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
в месяц</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</si>
  <si>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</si>
  <si>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рублей/МВт·ч</t>
  </si>
  <si>
    <t>услуги по передаче электрической энергии:</t>
  </si>
  <si>
    <t>двухставочный тариф:</t>
  </si>
  <si>
    <t>ставка на содержание сетей</t>
  </si>
  <si>
    <t>вн</t>
  </si>
  <si>
    <t>сн1</t>
  </si>
  <si>
    <t>сн2</t>
  </si>
  <si>
    <t>нн</t>
  </si>
  <si>
    <t>ставка на оплату технологического расхода (потерь)</t>
  </si>
  <si>
    <t>одноставочный тариф</t>
  </si>
  <si>
    <t>ВН</t>
  </si>
  <si>
    <t>СН-1</t>
  </si>
  <si>
    <t>СН-2</t>
  </si>
  <si>
    <t>НН</t>
  </si>
  <si>
    <t>Одноставочный тариф (в руб кВтч)</t>
  </si>
  <si>
    <t>Двухставочный тариф</t>
  </si>
  <si>
    <t>ставка за содержание электрических сетей ( в руб/МВт мес)</t>
  </si>
  <si>
    <t>ставка на оплату технологического расхода (потерь) в электрических сетях (в руб/МВт ч)</t>
  </si>
  <si>
    <t>Для коммерческого 
оператора</t>
  </si>
  <si>
    <t>Для гарантирующих поставщиков:</t>
  </si>
  <si>
    <t>величина сбытовой надбавки для населения и приравненных к нему категорий потребителей</t>
  </si>
  <si>
    <t>Прочие потребители - 2 полугодие</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</si>
  <si>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</si>
  <si>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</si>
  <si>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</si>
  <si>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</si>
  <si>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рублей/
тыс. кВт·ч</t>
  </si>
  <si>
    <t>Население - 1 и 2 полугодие</t>
  </si>
  <si>
    <t>в том числе топливная составляющая</t>
  </si>
  <si>
    <t>1 полугодие</t>
  </si>
  <si>
    <t>цена на генерирующую мощность</t>
  </si>
  <si>
    <t>Город</t>
  </si>
  <si>
    <t>средний одноставочный тариф на тепловую энергию</t>
  </si>
  <si>
    <t>рублей/Гкал</t>
  </si>
  <si>
    <t>Село</t>
  </si>
  <si>
    <t>4.3.1.</t>
  </si>
  <si>
    <t>одноставочный тариф на горячее водоснабжение</t>
  </si>
  <si>
    <t>2 полугодие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</si>
  <si>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</si>
  <si>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</si>
  <si>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</si>
  <si>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</si>
  <si>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</si>
  <si>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</si>
  <si>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Садоводческие некоммерческие товарищества и огороднические некоммерческие товарищества</t>
  </si>
  <si>
    <t>4.3.3.</t>
  </si>
  <si>
    <t>тариф на острый и редуцированный пар</t>
  </si>
  <si>
    <t>двухставочный тариф на тепловую энергию</t>
  </si>
  <si>
    <t>ставка на содержание тепловой мощности</t>
  </si>
  <si>
    <t>рублей/Гкал/ч
в месяц</t>
  </si>
  <si>
    <t>4.4.2.</t>
  </si>
  <si>
    <t>тариф на тепловую энергию</t>
  </si>
  <si>
    <t>средний тариф на теплоноситель, в том числе:</t>
  </si>
  <si>
    <t>рублей/
куб. метр</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</si>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</sst>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р_._-;\-* #,##0.00_р_._-;_-* &quot;-&quot;??_р_._-;_-@_-"/>
    <numFmt numFmtId="165" formatCode="#,##0.00_ ;\-#,##0.00\ "/>
    <numFmt numFmtId="166" formatCode="_-* #,##0.000000_р_._-;\-* #,##0.000000_р_._-;_-* &quot;-&quot;??_р_._-;_-@_-"/>
  </numFmts>
  <fonts count="17" x14ac:knownFonts="1">
    <font>
      <sz val="10"/>
      <name val="Arial Cyr"/>
      <charset val="204"/>
    </font>
    <font>
      <sz val="10"/>
      <name val="Arial Cyr"/>
      <charset val="204"/>
    </font>
    <font>
      <sz val="10"/>
      <color theme="1"/>
      <name val="Times New Roman"/>
      <family val="1"/>
      <charset val="204"/>
    </font>
    <font>
      <sz val="12"/>
      <color theme="1"/>
      <name val="Times New Roman"/>
      <family val="1"/>
      <charset val="204"/>
    </font>
    <font>
      <sz val="9"/>
      <color theme="1"/>
      <name val="Times New Roman"/>
      <family val="1"/>
      <charset val="204"/>
    </font>
    <font>
      <b/>
      <sz val="13"/>
      <color theme="1"/>
      <name val="Times New Roman"/>
      <family val="1"/>
      <charset val="204"/>
    </font>
    <font>
      <sz val="13"/>
      <color theme="1"/>
      <name val="Times New Roman"/>
      <family val="1"/>
      <charset val="204"/>
    </font>
    <font>
      <u/>
      <sz val="10"/>
      <color indexed="12"/>
      <name val="Arial Cyr"/>
      <charset val="204"/>
    </font>
    <font>
      <sz val="11"/>
      <color theme="1"/>
      <name val="Times New Roman"/>
      <family val="1"/>
      <charset val="204"/>
    </font>
    <font>
      <vertAlign val="superscript"/>
      <sz val="10"/>
      <color indexed="8"/>
      <name val="Times New Roman"/>
      <family val="1"/>
      <charset val="204"/>
    </font>
    <font>
      <sz val="10"/>
      <color indexed="8"/>
      <name val="Times New Roman"/>
      <family val="1"/>
      <charset val="204"/>
    </font>
    <font>
      <sz val="12"/>
      <name val="Times New Roman"/>
      <family val="1"/>
      <charset val="204"/>
    </font>
    <font>
      <sz val="10"/>
      <name val="Times New Roman"/>
      <family val="1"/>
      <charset val="204"/>
    </font>
    <font>
      <vertAlign val="superscript"/>
      <sz val="10"/>
      <name val="Times New Roman"/>
      <family val="1"/>
      <charset val="204"/>
    </font>
    <font>
      <sz val="8"/>
      <color indexed="9"/>
      <name val="Times New Roman"/>
      <family val="1"/>
      <charset val="204"/>
    </font>
    <font>
      <sz val="8"/>
      <name val="Times New Roman"/>
      <family val="1"/>
      <charset val="204"/>
    </font>
    <font>
      <sz val="12"/>
      <color indexed="9"/>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cellStyleXfs>
  <cellXfs count="77">
    <xf numFmtId="0" fontId="0" fillId="0" borderId="0" xfId="0"/>
    <xf numFmtId="0" fontId="2" fillId="0" borderId="0" xfId="0" applyFont="1" applyAlignment="1">
      <alignment horizontal="left"/>
    </xf>
    <xf numFmtId="0" fontId="2" fillId="0" borderId="0" xfId="0" applyFont="1" applyAlignment="1">
      <alignment horizontal="left" vertical="top" wrapText="1"/>
    </xf>
    <xf numFmtId="0" fontId="3" fillId="0" borderId="0" xfId="0" applyFont="1" applyAlignment="1">
      <alignment horizontal="left"/>
    </xf>
    <xf numFmtId="0" fontId="4" fillId="0" borderId="0" xfId="0" applyFont="1" applyAlignment="1">
      <alignment horizontal="left"/>
    </xf>
    <xf numFmtId="0" fontId="4" fillId="0" borderId="0" xfId="0" applyFont="1" applyAlignment="1">
      <alignment horizontal="left" wrapText="1"/>
    </xf>
    <xf numFmtId="0" fontId="5" fillId="0" borderId="0" xfId="0" applyFont="1" applyAlignment="1">
      <alignment horizontal="center"/>
    </xf>
    <xf numFmtId="0" fontId="5" fillId="0" borderId="0" xfId="0" applyFont="1" applyAlignment="1">
      <alignment horizontal="left"/>
    </xf>
    <xf numFmtId="0" fontId="6" fillId="0" borderId="0" xfId="0" applyFont="1" applyAlignment="1">
      <alignment horizontal="center"/>
    </xf>
    <xf numFmtId="0" fontId="5" fillId="0" borderId="0" xfId="0" applyFont="1" applyAlignment="1">
      <alignment horizontal="right"/>
    </xf>
    <xf numFmtId="49" fontId="5" fillId="0" borderId="1" xfId="0" applyNumberFormat="1" applyFont="1" applyBorder="1" applyAlignment="1">
      <alignment horizontal="center"/>
    </xf>
    <xf numFmtId="0" fontId="3" fillId="0" borderId="1" xfId="0" applyFont="1" applyBorder="1" applyAlignment="1">
      <alignment horizontal="center"/>
    </xf>
    <xf numFmtId="0" fontId="2" fillId="0" borderId="2" xfId="0" applyFont="1" applyBorder="1" applyAlignment="1">
      <alignment horizontal="center" vertical="top"/>
    </xf>
    <xf numFmtId="0" fontId="3" fillId="0" borderId="0" xfId="0" applyFont="1" applyAlignment="1">
      <alignment horizontal="center"/>
    </xf>
    <xf numFmtId="0" fontId="3" fillId="0" borderId="1" xfId="0" applyFont="1" applyBorder="1" applyAlignment="1">
      <alignment horizontal="center" wrapText="1"/>
    </xf>
    <xf numFmtId="0" fontId="3" fillId="0" borderId="3" xfId="0" applyFont="1" applyBorder="1" applyAlignment="1">
      <alignment horizontal="left"/>
    </xf>
    <xf numFmtId="49" fontId="3" fillId="0" borderId="1" xfId="0" applyNumberFormat="1" applyFont="1" applyBorder="1" applyAlignment="1">
      <alignment horizontal="left" wrapText="1"/>
    </xf>
    <xf numFmtId="49" fontId="3" fillId="0" borderId="1" xfId="0" applyNumberFormat="1" applyFont="1" applyBorder="1" applyAlignment="1">
      <alignment horizontal="left"/>
    </xf>
    <xf numFmtId="49" fontId="7" fillId="0" borderId="3" xfId="2" applyNumberFormat="1" applyFill="1" applyBorder="1" applyAlignment="1" applyProtection="1">
      <alignment horizontal="left"/>
    </xf>
    <xf numFmtId="49" fontId="3" fillId="0" borderId="3" xfId="0" applyNumberFormat="1" applyFont="1" applyBorder="1" applyAlignment="1">
      <alignment horizontal="left"/>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center" vertical="center" wrapText="1"/>
    </xf>
    <xf numFmtId="0" fontId="8" fillId="0" borderId="3" xfId="0" applyFont="1" applyBorder="1" applyAlignment="1">
      <alignment horizontal="center" wrapText="1"/>
    </xf>
    <xf numFmtId="0" fontId="8" fillId="0" borderId="0" xfId="0" applyFont="1" applyAlignment="1">
      <alignment horizontal="left"/>
    </xf>
    <xf numFmtId="49" fontId="2" fillId="0" borderId="3" xfId="0" applyNumberFormat="1" applyFont="1" applyBorder="1" applyAlignment="1">
      <alignment horizontal="center" vertical="top"/>
    </xf>
    <xf numFmtId="0" fontId="2" fillId="0" borderId="3" xfId="0" applyFont="1" applyBorder="1" applyAlignment="1">
      <alignment horizontal="left" vertical="top" wrapText="1"/>
    </xf>
    <xf numFmtId="0" fontId="2" fillId="0" borderId="5"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164" fontId="2" fillId="0" borderId="5" xfId="3" applyFont="1" applyFill="1" applyBorder="1" applyAlignment="1">
      <alignment horizontal="center" vertical="top" wrapText="1"/>
    </xf>
    <xf numFmtId="165" fontId="2" fillId="0" borderId="5" xfId="3" applyNumberFormat="1" applyFont="1" applyFill="1" applyBorder="1" applyAlignment="1">
      <alignment horizontal="center" vertical="top" wrapText="1"/>
    </xf>
    <xf numFmtId="4" fontId="2" fillId="0" borderId="5" xfId="0" applyNumberFormat="1" applyFont="1" applyBorder="1" applyAlignment="1">
      <alignment horizontal="center" vertical="top" wrapText="1"/>
    </xf>
    <xf numFmtId="4" fontId="2" fillId="0" borderId="0" xfId="0" applyNumberFormat="1" applyFont="1" applyAlignment="1">
      <alignment horizontal="left"/>
    </xf>
    <xf numFmtId="9" fontId="2" fillId="0" borderId="5" xfId="1" applyFont="1" applyFill="1" applyBorder="1" applyAlignment="1">
      <alignment horizontal="center" vertical="center" wrapText="1"/>
    </xf>
    <xf numFmtId="4" fontId="2" fillId="2" borderId="5" xfId="0" applyNumberFormat="1" applyFont="1" applyFill="1" applyBorder="1" applyAlignment="1">
      <alignment horizontal="center" vertical="top" wrapText="1"/>
    </xf>
    <xf numFmtId="2" fontId="2" fillId="2" borderId="5" xfId="0" applyNumberFormat="1" applyFont="1" applyFill="1" applyBorder="1" applyAlignment="1">
      <alignment horizontal="center" vertical="top" wrapText="1"/>
    </xf>
    <xf numFmtId="0" fontId="2" fillId="2" borderId="5" xfId="0" applyFont="1" applyFill="1" applyBorder="1" applyAlignment="1">
      <alignment horizontal="center" vertical="top" wrapText="1"/>
    </xf>
    <xf numFmtId="164" fontId="2" fillId="2" borderId="5" xfId="3" applyFont="1" applyFill="1" applyBorder="1" applyAlignment="1">
      <alignment horizontal="center" vertical="top" wrapText="1"/>
    </xf>
    <xf numFmtId="2" fontId="2" fillId="0" borderId="5" xfId="0" applyNumberFormat="1" applyFont="1" applyBorder="1" applyAlignment="1">
      <alignment horizontal="center" vertical="top" wrapText="1"/>
    </xf>
    <xf numFmtId="164" fontId="2" fillId="0" borderId="5" xfId="3" applyFont="1" applyFill="1" applyBorder="1" applyAlignment="1">
      <alignment vertical="center" wrapText="1"/>
    </xf>
    <xf numFmtId="0" fontId="11" fillId="0" borderId="0" xfId="0" applyFont="1" applyAlignment="1">
      <alignment horizontal="left"/>
    </xf>
    <xf numFmtId="0" fontId="11" fillId="0" borderId="0" xfId="0" applyFont="1" applyAlignment="1">
      <alignment horizontal="center"/>
    </xf>
    <xf numFmtId="0" fontId="12" fillId="0" borderId="2"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0" xfId="0" applyFont="1" applyAlignment="1">
      <alignment horizontal="left"/>
    </xf>
    <xf numFmtId="0" fontId="12" fillId="0" borderId="1"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5" xfId="0" applyFont="1" applyBorder="1" applyAlignment="1">
      <alignment horizontal="center" vertical="center" wrapText="1"/>
    </xf>
    <xf numFmtId="49" fontId="12" fillId="0" borderId="3" xfId="0" applyNumberFormat="1" applyFont="1" applyBorder="1" applyAlignment="1">
      <alignment horizontal="center" vertical="top"/>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5" xfId="0" applyFont="1" applyBorder="1" applyAlignment="1">
      <alignment horizontal="center" vertical="top" wrapText="1"/>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12" fillId="0" borderId="5" xfId="0" applyFont="1" applyBorder="1" applyAlignment="1">
      <alignment horizontal="center" vertical="top" wrapText="1"/>
    </xf>
    <xf numFmtId="164" fontId="12" fillId="0" borderId="5" xfId="3" applyFont="1" applyFill="1" applyBorder="1" applyAlignment="1">
      <alignment horizontal="center" vertical="top" wrapText="1"/>
    </xf>
    <xf numFmtId="164" fontId="12" fillId="0" borderId="3" xfId="3" applyFont="1" applyFill="1" applyBorder="1" applyAlignment="1">
      <alignment horizontal="center" vertical="top" wrapText="1"/>
    </xf>
    <xf numFmtId="164" fontId="12" fillId="0" borderId="4" xfId="3" applyFont="1" applyFill="1" applyBorder="1" applyAlignment="1">
      <alignment horizontal="center" vertical="top" wrapText="1"/>
    </xf>
    <xf numFmtId="164" fontId="12" fillId="0" borderId="5" xfId="3" applyFont="1" applyFill="1" applyBorder="1" applyAlignment="1">
      <alignment horizontal="center" vertical="top" wrapText="1"/>
    </xf>
    <xf numFmtId="166" fontId="12" fillId="0" borderId="0" xfId="3" applyNumberFormat="1" applyFont="1" applyFill="1" applyBorder="1" applyAlignment="1">
      <alignment horizontal="left"/>
    </xf>
    <xf numFmtId="4" fontId="12" fillId="0" borderId="0" xfId="0" applyNumberFormat="1" applyFont="1" applyAlignment="1">
      <alignment horizontal="left"/>
    </xf>
    <xf numFmtId="0" fontId="12" fillId="0" borderId="3" xfId="0" applyFont="1" applyBorder="1" applyAlignment="1">
      <alignment horizontal="left" vertical="top"/>
    </xf>
    <xf numFmtId="0" fontId="12" fillId="0" borderId="4" xfId="0" applyFont="1" applyBorder="1" applyAlignment="1">
      <alignment horizontal="left" vertical="top"/>
    </xf>
    <xf numFmtId="0" fontId="12" fillId="0" borderId="3" xfId="0" applyFont="1" applyBorder="1" applyAlignment="1">
      <alignment horizontal="left" vertical="top" wrapText="1" indent="1"/>
    </xf>
    <xf numFmtId="0" fontId="12" fillId="0" borderId="4" xfId="0" applyFont="1" applyBorder="1" applyAlignment="1">
      <alignment horizontal="left" vertical="top" wrapText="1" indent="1"/>
    </xf>
    <xf numFmtId="0" fontId="14" fillId="0" borderId="0" xfId="0" applyFont="1" applyAlignment="1">
      <alignment horizontal="left"/>
    </xf>
    <xf numFmtId="0" fontId="15" fillId="0" borderId="0" xfId="0" applyFont="1" applyAlignment="1">
      <alignment horizontal="left"/>
    </xf>
    <xf numFmtId="0" fontId="11" fillId="0" borderId="0" xfId="0" applyFont="1" applyAlignment="1">
      <alignment horizontal="left" vertical="top"/>
    </xf>
    <xf numFmtId="0" fontId="11" fillId="0" borderId="0" xfId="0" applyFont="1" applyAlignment="1">
      <alignment horizontal="justify" vertical="top" wrapText="1"/>
    </xf>
  </cellXfs>
  <cellStyles count="5">
    <cellStyle name="Гиперссылка 3" xfId="2" xr:uid="{8927CC6B-4ECB-4EE4-A6B9-9F173406F4B5}"/>
    <cellStyle name="Обычный" xfId="0" builtinId="0"/>
    <cellStyle name="Обычный 2 2" xfId="4" xr:uid="{03C55522-1F2D-4FB6-B7D7-BB481C26F9F4}"/>
    <cellStyle name="Процентный" xfId="1" builtinId="5"/>
    <cellStyle name="Финансовый 10" xfId="3" xr:uid="{085BFB06-6AFC-40A8-B8D6-BF49522DFF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4;&#1090;&#1095;&#1105;&#1090;&#1099;/&#1050;&#1074;&#1072;&#1088;&#1090;&#1072;&#1083;&#1100;&#1085;&#1099;&#1077;/2020/5%20&#1092;&#1086;&#1088;&#1084;&#1072;/FORMA.5.2.63(v2.2)%202020&#1075;.%20&#1082;&#1086;&#1088;&#1088;&#1077;&#1082;&#1090;.%2016.05.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НВВ на содержание"/>
      <sheetName val="Комментарии"/>
      <sheetName val="Проверка"/>
      <sheetName val="TEHSHEET"/>
      <sheetName val="AllSheetsInThisWorkbook"/>
      <sheetName val="modList00"/>
      <sheetName val="modInstruction"/>
      <sheetName val="modList01"/>
      <sheetName val="modListComs"/>
      <sheetName val="REESTR_ORG"/>
      <sheetName val="REESTR_MO"/>
      <sheetName val="modfrmReestr"/>
      <sheetName val="modfrmCheckUpdates"/>
      <sheetName val="modReestr"/>
      <sheetName val="modListProv"/>
      <sheetName val="modHyp"/>
      <sheetName val="modInfo"/>
      <sheetName val="modUpdTemplMain"/>
    </sheetNames>
    <sheetDataSet>
      <sheetData sheetId="0" refreshError="1"/>
      <sheetData sheetId="1" refreshError="1"/>
      <sheetData sheetId="2">
        <row r="8">
          <cell r="F8">
            <v>2020</v>
          </cell>
        </row>
        <row r="9">
          <cell r="F9" t="str">
            <v>Год</v>
          </cell>
        </row>
        <row r="13">
          <cell r="F13" t="str">
            <v>ООО "Самарская электросетевая компания"</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ffice@samesk.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6D37D-2A7A-47A2-99F0-70385AA721C9}">
  <dimension ref="A1:CH208"/>
  <sheetViews>
    <sheetView tabSelected="1" view="pageBreakPreview" topLeftCell="A47" zoomScaleNormal="100" zoomScaleSheetLayoutView="100" workbookViewId="0">
      <selection activeCell="A51" sqref="A51:AI52"/>
    </sheetView>
  </sheetViews>
  <sheetFormatPr defaultColWidth="0.85546875" defaultRowHeight="15.75" x14ac:dyDescent="0.25"/>
  <cols>
    <col min="1" max="51" width="0.85546875" style="3"/>
    <col min="52" max="52" width="25.28515625" style="3" customWidth="1"/>
    <col min="53" max="53" width="26.85546875" style="3" customWidth="1"/>
    <col min="54" max="54" width="27.42578125" style="3" customWidth="1"/>
    <col min="55" max="56" width="10.28515625" style="3" customWidth="1"/>
    <col min="57" max="57" width="7.85546875" style="3" bestFit="1" customWidth="1"/>
    <col min="58" max="307" width="0.85546875" style="3"/>
    <col min="308" max="308" width="25.28515625" style="3" customWidth="1"/>
    <col min="309" max="310" width="26.85546875" style="3" customWidth="1"/>
    <col min="311" max="312" width="10.28515625" style="3" customWidth="1"/>
    <col min="313" max="313" width="7.85546875" style="3" bestFit="1" customWidth="1"/>
    <col min="314" max="563" width="0.85546875" style="3"/>
    <col min="564" max="564" width="25.28515625" style="3" customWidth="1"/>
    <col min="565" max="566" width="26.85546875" style="3" customWidth="1"/>
    <col min="567" max="568" width="10.28515625" style="3" customWidth="1"/>
    <col min="569" max="569" width="7.85546875" style="3" bestFit="1" customWidth="1"/>
    <col min="570" max="819" width="0.85546875" style="3"/>
    <col min="820" max="820" width="25.28515625" style="3" customWidth="1"/>
    <col min="821" max="822" width="26.85546875" style="3" customWidth="1"/>
    <col min="823" max="824" width="10.28515625" style="3" customWidth="1"/>
    <col min="825" max="825" width="7.85546875" style="3" bestFit="1" customWidth="1"/>
    <col min="826" max="1075" width="0.85546875" style="3"/>
    <col min="1076" max="1076" width="25.28515625" style="3" customWidth="1"/>
    <col min="1077" max="1078" width="26.85546875" style="3" customWidth="1"/>
    <col min="1079" max="1080" width="10.28515625" style="3" customWidth="1"/>
    <col min="1081" max="1081" width="7.85546875" style="3" bestFit="1" customWidth="1"/>
    <col min="1082" max="1331" width="0.85546875" style="3"/>
    <col min="1332" max="1332" width="25.28515625" style="3" customWidth="1"/>
    <col min="1333" max="1334" width="26.85546875" style="3" customWidth="1"/>
    <col min="1335" max="1336" width="10.28515625" style="3" customWidth="1"/>
    <col min="1337" max="1337" width="7.85546875" style="3" bestFit="1" customWidth="1"/>
    <col min="1338" max="1587" width="0.85546875" style="3"/>
    <col min="1588" max="1588" width="25.28515625" style="3" customWidth="1"/>
    <col min="1589" max="1590" width="26.85546875" style="3" customWidth="1"/>
    <col min="1591" max="1592" width="10.28515625" style="3" customWidth="1"/>
    <col min="1593" max="1593" width="7.85546875" style="3" bestFit="1" customWidth="1"/>
    <col min="1594" max="1843" width="0.85546875" style="3"/>
    <col min="1844" max="1844" width="25.28515625" style="3" customWidth="1"/>
    <col min="1845" max="1846" width="26.85546875" style="3" customWidth="1"/>
    <col min="1847" max="1848" width="10.28515625" style="3" customWidth="1"/>
    <col min="1849" max="1849" width="7.85546875" style="3" bestFit="1" customWidth="1"/>
    <col min="1850" max="2099" width="0.85546875" style="3"/>
    <col min="2100" max="2100" width="25.28515625" style="3" customWidth="1"/>
    <col min="2101" max="2102" width="26.85546875" style="3" customWidth="1"/>
    <col min="2103" max="2104" width="10.28515625" style="3" customWidth="1"/>
    <col min="2105" max="2105" width="7.85546875" style="3" bestFit="1" customWidth="1"/>
    <col min="2106" max="2355" width="0.85546875" style="3"/>
    <col min="2356" max="2356" width="25.28515625" style="3" customWidth="1"/>
    <col min="2357" max="2358" width="26.85546875" style="3" customWidth="1"/>
    <col min="2359" max="2360" width="10.28515625" style="3" customWidth="1"/>
    <col min="2361" max="2361" width="7.85546875" style="3" bestFit="1" customWidth="1"/>
    <col min="2362" max="2611" width="0.85546875" style="3"/>
    <col min="2612" max="2612" width="25.28515625" style="3" customWidth="1"/>
    <col min="2613" max="2614" width="26.85546875" style="3" customWidth="1"/>
    <col min="2615" max="2616" width="10.28515625" style="3" customWidth="1"/>
    <col min="2617" max="2617" width="7.85546875" style="3" bestFit="1" customWidth="1"/>
    <col min="2618" max="2867" width="0.85546875" style="3"/>
    <col min="2868" max="2868" width="25.28515625" style="3" customWidth="1"/>
    <col min="2869" max="2870" width="26.85546875" style="3" customWidth="1"/>
    <col min="2871" max="2872" width="10.28515625" style="3" customWidth="1"/>
    <col min="2873" max="2873" width="7.85546875" style="3" bestFit="1" customWidth="1"/>
    <col min="2874" max="3123" width="0.85546875" style="3"/>
    <col min="3124" max="3124" width="25.28515625" style="3" customWidth="1"/>
    <col min="3125" max="3126" width="26.85546875" style="3" customWidth="1"/>
    <col min="3127" max="3128" width="10.28515625" style="3" customWidth="1"/>
    <col min="3129" max="3129" width="7.85546875" style="3" bestFit="1" customWidth="1"/>
    <col min="3130" max="3379" width="0.85546875" style="3"/>
    <col min="3380" max="3380" width="25.28515625" style="3" customWidth="1"/>
    <col min="3381" max="3382" width="26.85546875" style="3" customWidth="1"/>
    <col min="3383" max="3384" width="10.28515625" style="3" customWidth="1"/>
    <col min="3385" max="3385" width="7.85546875" style="3" bestFit="1" customWidth="1"/>
    <col min="3386" max="3635" width="0.85546875" style="3"/>
    <col min="3636" max="3636" width="25.28515625" style="3" customWidth="1"/>
    <col min="3637" max="3638" width="26.85546875" style="3" customWidth="1"/>
    <col min="3639" max="3640" width="10.28515625" style="3" customWidth="1"/>
    <col min="3641" max="3641" width="7.85546875" style="3" bestFit="1" customWidth="1"/>
    <col min="3642" max="3891" width="0.85546875" style="3"/>
    <col min="3892" max="3892" width="25.28515625" style="3" customWidth="1"/>
    <col min="3893" max="3894" width="26.85546875" style="3" customWidth="1"/>
    <col min="3895" max="3896" width="10.28515625" style="3" customWidth="1"/>
    <col min="3897" max="3897" width="7.85546875" style="3" bestFit="1" customWidth="1"/>
    <col min="3898" max="4147" width="0.85546875" style="3"/>
    <col min="4148" max="4148" width="25.28515625" style="3" customWidth="1"/>
    <col min="4149" max="4150" width="26.85546875" style="3" customWidth="1"/>
    <col min="4151" max="4152" width="10.28515625" style="3" customWidth="1"/>
    <col min="4153" max="4153" width="7.85546875" style="3" bestFit="1" customWidth="1"/>
    <col min="4154" max="4403" width="0.85546875" style="3"/>
    <col min="4404" max="4404" width="25.28515625" style="3" customWidth="1"/>
    <col min="4405" max="4406" width="26.85546875" style="3" customWidth="1"/>
    <col min="4407" max="4408" width="10.28515625" style="3" customWidth="1"/>
    <col min="4409" max="4409" width="7.85546875" style="3" bestFit="1" customWidth="1"/>
    <col min="4410" max="4659" width="0.85546875" style="3"/>
    <col min="4660" max="4660" width="25.28515625" style="3" customWidth="1"/>
    <col min="4661" max="4662" width="26.85546875" style="3" customWidth="1"/>
    <col min="4663" max="4664" width="10.28515625" style="3" customWidth="1"/>
    <col min="4665" max="4665" width="7.85546875" style="3" bestFit="1" customWidth="1"/>
    <col min="4666" max="4915" width="0.85546875" style="3"/>
    <col min="4916" max="4916" width="25.28515625" style="3" customWidth="1"/>
    <col min="4917" max="4918" width="26.85546875" style="3" customWidth="1"/>
    <col min="4919" max="4920" width="10.28515625" style="3" customWidth="1"/>
    <col min="4921" max="4921" width="7.85546875" style="3" bestFit="1" customWidth="1"/>
    <col min="4922" max="5171" width="0.85546875" style="3"/>
    <col min="5172" max="5172" width="25.28515625" style="3" customWidth="1"/>
    <col min="5173" max="5174" width="26.85546875" style="3" customWidth="1"/>
    <col min="5175" max="5176" width="10.28515625" style="3" customWidth="1"/>
    <col min="5177" max="5177" width="7.85546875" style="3" bestFit="1" customWidth="1"/>
    <col min="5178" max="5427" width="0.85546875" style="3"/>
    <col min="5428" max="5428" width="25.28515625" style="3" customWidth="1"/>
    <col min="5429" max="5430" width="26.85546875" style="3" customWidth="1"/>
    <col min="5431" max="5432" width="10.28515625" style="3" customWidth="1"/>
    <col min="5433" max="5433" width="7.85546875" style="3" bestFit="1" customWidth="1"/>
    <col min="5434" max="5683" width="0.85546875" style="3"/>
    <col min="5684" max="5684" width="25.28515625" style="3" customWidth="1"/>
    <col min="5685" max="5686" width="26.85546875" style="3" customWidth="1"/>
    <col min="5687" max="5688" width="10.28515625" style="3" customWidth="1"/>
    <col min="5689" max="5689" width="7.85546875" style="3" bestFit="1" customWidth="1"/>
    <col min="5690" max="5939" width="0.85546875" style="3"/>
    <col min="5940" max="5940" width="25.28515625" style="3" customWidth="1"/>
    <col min="5941" max="5942" width="26.85546875" style="3" customWidth="1"/>
    <col min="5943" max="5944" width="10.28515625" style="3" customWidth="1"/>
    <col min="5945" max="5945" width="7.85546875" style="3" bestFit="1" customWidth="1"/>
    <col min="5946" max="6195" width="0.85546875" style="3"/>
    <col min="6196" max="6196" width="25.28515625" style="3" customWidth="1"/>
    <col min="6197" max="6198" width="26.85546875" style="3" customWidth="1"/>
    <col min="6199" max="6200" width="10.28515625" style="3" customWidth="1"/>
    <col min="6201" max="6201" width="7.85546875" style="3" bestFit="1" customWidth="1"/>
    <col min="6202" max="6451" width="0.85546875" style="3"/>
    <col min="6452" max="6452" width="25.28515625" style="3" customWidth="1"/>
    <col min="6453" max="6454" width="26.85546875" style="3" customWidth="1"/>
    <col min="6455" max="6456" width="10.28515625" style="3" customWidth="1"/>
    <col min="6457" max="6457" width="7.85546875" style="3" bestFit="1" customWidth="1"/>
    <col min="6458" max="6707" width="0.85546875" style="3"/>
    <col min="6708" max="6708" width="25.28515625" style="3" customWidth="1"/>
    <col min="6709" max="6710" width="26.85546875" style="3" customWidth="1"/>
    <col min="6711" max="6712" width="10.28515625" style="3" customWidth="1"/>
    <col min="6713" max="6713" width="7.85546875" style="3" bestFit="1" customWidth="1"/>
    <col min="6714" max="6963" width="0.85546875" style="3"/>
    <col min="6964" max="6964" width="25.28515625" style="3" customWidth="1"/>
    <col min="6965" max="6966" width="26.85546875" style="3" customWidth="1"/>
    <col min="6967" max="6968" width="10.28515625" style="3" customWidth="1"/>
    <col min="6969" max="6969" width="7.85546875" style="3" bestFit="1" customWidth="1"/>
    <col min="6970" max="7219" width="0.85546875" style="3"/>
    <col min="7220" max="7220" width="25.28515625" style="3" customWidth="1"/>
    <col min="7221" max="7222" width="26.85546875" style="3" customWidth="1"/>
    <col min="7223" max="7224" width="10.28515625" style="3" customWidth="1"/>
    <col min="7225" max="7225" width="7.85546875" style="3" bestFit="1" customWidth="1"/>
    <col min="7226" max="7475" width="0.85546875" style="3"/>
    <col min="7476" max="7476" width="25.28515625" style="3" customWidth="1"/>
    <col min="7477" max="7478" width="26.85546875" style="3" customWidth="1"/>
    <col min="7479" max="7480" width="10.28515625" style="3" customWidth="1"/>
    <col min="7481" max="7481" width="7.85546875" style="3" bestFit="1" customWidth="1"/>
    <col min="7482" max="7731" width="0.85546875" style="3"/>
    <col min="7732" max="7732" width="25.28515625" style="3" customWidth="1"/>
    <col min="7733" max="7734" width="26.85546875" style="3" customWidth="1"/>
    <col min="7735" max="7736" width="10.28515625" style="3" customWidth="1"/>
    <col min="7737" max="7737" width="7.85546875" style="3" bestFit="1" customWidth="1"/>
    <col min="7738" max="7987" width="0.85546875" style="3"/>
    <col min="7988" max="7988" width="25.28515625" style="3" customWidth="1"/>
    <col min="7989" max="7990" width="26.85546875" style="3" customWidth="1"/>
    <col min="7991" max="7992" width="10.28515625" style="3" customWidth="1"/>
    <col min="7993" max="7993" width="7.85546875" style="3" bestFit="1" customWidth="1"/>
    <col min="7994" max="8243" width="0.85546875" style="3"/>
    <col min="8244" max="8244" width="25.28515625" style="3" customWidth="1"/>
    <col min="8245" max="8246" width="26.85546875" style="3" customWidth="1"/>
    <col min="8247" max="8248" width="10.28515625" style="3" customWidth="1"/>
    <col min="8249" max="8249" width="7.85546875" style="3" bestFit="1" customWidth="1"/>
    <col min="8250" max="8499" width="0.85546875" style="3"/>
    <col min="8500" max="8500" width="25.28515625" style="3" customWidth="1"/>
    <col min="8501" max="8502" width="26.85546875" style="3" customWidth="1"/>
    <col min="8503" max="8504" width="10.28515625" style="3" customWidth="1"/>
    <col min="8505" max="8505" width="7.85546875" style="3" bestFit="1" customWidth="1"/>
    <col min="8506" max="8755" width="0.85546875" style="3"/>
    <col min="8756" max="8756" width="25.28515625" style="3" customWidth="1"/>
    <col min="8757" max="8758" width="26.85546875" style="3" customWidth="1"/>
    <col min="8759" max="8760" width="10.28515625" style="3" customWidth="1"/>
    <col min="8761" max="8761" width="7.85546875" style="3" bestFit="1" customWidth="1"/>
    <col min="8762" max="9011" width="0.85546875" style="3"/>
    <col min="9012" max="9012" width="25.28515625" style="3" customWidth="1"/>
    <col min="9013" max="9014" width="26.85546875" style="3" customWidth="1"/>
    <col min="9015" max="9016" width="10.28515625" style="3" customWidth="1"/>
    <col min="9017" max="9017" width="7.85546875" style="3" bestFit="1" customWidth="1"/>
    <col min="9018" max="9267" width="0.85546875" style="3"/>
    <col min="9268" max="9268" width="25.28515625" style="3" customWidth="1"/>
    <col min="9269" max="9270" width="26.85546875" style="3" customWidth="1"/>
    <col min="9271" max="9272" width="10.28515625" style="3" customWidth="1"/>
    <col min="9273" max="9273" width="7.85546875" style="3" bestFit="1" customWidth="1"/>
    <col min="9274" max="9523" width="0.85546875" style="3"/>
    <col min="9524" max="9524" width="25.28515625" style="3" customWidth="1"/>
    <col min="9525" max="9526" width="26.85546875" style="3" customWidth="1"/>
    <col min="9527" max="9528" width="10.28515625" style="3" customWidth="1"/>
    <col min="9529" max="9529" width="7.85546875" style="3" bestFit="1" customWidth="1"/>
    <col min="9530" max="9779" width="0.85546875" style="3"/>
    <col min="9780" max="9780" width="25.28515625" style="3" customWidth="1"/>
    <col min="9781" max="9782" width="26.85546875" style="3" customWidth="1"/>
    <col min="9783" max="9784" width="10.28515625" style="3" customWidth="1"/>
    <col min="9785" max="9785" width="7.85546875" style="3" bestFit="1" customWidth="1"/>
    <col min="9786" max="10035" width="0.85546875" style="3"/>
    <col min="10036" max="10036" width="25.28515625" style="3" customWidth="1"/>
    <col min="10037" max="10038" width="26.85546875" style="3" customWidth="1"/>
    <col min="10039" max="10040" width="10.28515625" style="3" customWidth="1"/>
    <col min="10041" max="10041" width="7.85546875" style="3" bestFit="1" customWidth="1"/>
    <col min="10042" max="10291" width="0.85546875" style="3"/>
    <col min="10292" max="10292" width="25.28515625" style="3" customWidth="1"/>
    <col min="10293" max="10294" width="26.85546875" style="3" customWidth="1"/>
    <col min="10295" max="10296" width="10.28515625" style="3" customWidth="1"/>
    <col min="10297" max="10297" width="7.85546875" style="3" bestFit="1" customWidth="1"/>
    <col min="10298" max="10547" width="0.85546875" style="3"/>
    <col min="10548" max="10548" width="25.28515625" style="3" customWidth="1"/>
    <col min="10549" max="10550" width="26.85546875" style="3" customWidth="1"/>
    <col min="10551" max="10552" width="10.28515625" style="3" customWidth="1"/>
    <col min="10553" max="10553" width="7.85546875" style="3" bestFit="1" customWidth="1"/>
    <col min="10554" max="10803" width="0.85546875" style="3"/>
    <col min="10804" max="10804" width="25.28515625" style="3" customWidth="1"/>
    <col min="10805" max="10806" width="26.85546875" style="3" customWidth="1"/>
    <col min="10807" max="10808" width="10.28515625" style="3" customWidth="1"/>
    <col min="10809" max="10809" width="7.85546875" style="3" bestFit="1" customWidth="1"/>
    <col min="10810" max="11059" width="0.85546875" style="3"/>
    <col min="11060" max="11060" width="25.28515625" style="3" customWidth="1"/>
    <col min="11061" max="11062" width="26.85546875" style="3" customWidth="1"/>
    <col min="11063" max="11064" width="10.28515625" style="3" customWidth="1"/>
    <col min="11065" max="11065" width="7.85546875" style="3" bestFit="1" customWidth="1"/>
    <col min="11066" max="11315" width="0.85546875" style="3"/>
    <col min="11316" max="11316" width="25.28515625" style="3" customWidth="1"/>
    <col min="11317" max="11318" width="26.85546875" style="3" customWidth="1"/>
    <col min="11319" max="11320" width="10.28515625" style="3" customWidth="1"/>
    <col min="11321" max="11321" width="7.85546875" style="3" bestFit="1" customWidth="1"/>
    <col min="11322" max="11571" width="0.85546875" style="3"/>
    <col min="11572" max="11572" width="25.28515625" style="3" customWidth="1"/>
    <col min="11573" max="11574" width="26.85546875" style="3" customWidth="1"/>
    <col min="11575" max="11576" width="10.28515625" style="3" customWidth="1"/>
    <col min="11577" max="11577" width="7.85546875" style="3" bestFit="1" customWidth="1"/>
    <col min="11578" max="11827" width="0.85546875" style="3"/>
    <col min="11828" max="11828" width="25.28515625" style="3" customWidth="1"/>
    <col min="11829" max="11830" width="26.85546875" style="3" customWidth="1"/>
    <col min="11831" max="11832" width="10.28515625" style="3" customWidth="1"/>
    <col min="11833" max="11833" width="7.85546875" style="3" bestFit="1" customWidth="1"/>
    <col min="11834" max="12083" width="0.85546875" style="3"/>
    <col min="12084" max="12084" width="25.28515625" style="3" customWidth="1"/>
    <col min="12085" max="12086" width="26.85546875" style="3" customWidth="1"/>
    <col min="12087" max="12088" width="10.28515625" style="3" customWidth="1"/>
    <col min="12089" max="12089" width="7.85546875" style="3" bestFit="1" customWidth="1"/>
    <col min="12090" max="12339" width="0.85546875" style="3"/>
    <col min="12340" max="12340" width="25.28515625" style="3" customWidth="1"/>
    <col min="12341" max="12342" width="26.85546875" style="3" customWidth="1"/>
    <col min="12343" max="12344" width="10.28515625" style="3" customWidth="1"/>
    <col min="12345" max="12345" width="7.85546875" style="3" bestFit="1" customWidth="1"/>
    <col min="12346" max="12595" width="0.85546875" style="3"/>
    <col min="12596" max="12596" width="25.28515625" style="3" customWidth="1"/>
    <col min="12597" max="12598" width="26.85546875" style="3" customWidth="1"/>
    <col min="12599" max="12600" width="10.28515625" style="3" customWidth="1"/>
    <col min="12601" max="12601" width="7.85546875" style="3" bestFit="1" customWidth="1"/>
    <col min="12602" max="12851" width="0.85546875" style="3"/>
    <col min="12852" max="12852" width="25.28515625" style="3" customWidth="1"/>
    <col min="12853" max="12854" width="26.85546875" style="3" customWidth="1"/>
    <col min="12855" max="12856" width="10.28515625" style="3" customWidth="1"/>
    <col min="12857" max="12857" width="7.85546875" style="3" bestFit="1" customWidth="1"/>
    <col min="12858" max="13107" width="0.85546875" style="3"/>
    <col min="13108" max="13108" width="25.28515625" style="3" customWidth="1"/>
    <col min="13109" max="13110" width="26.85546875" style="3" customWidth="1"/>
    <col min="13111" max="13112" width="10.28515625" style="3" customWidth="1"/>
    <col min="13113" max="13113" width="7.85546875" style="3" bestFit="1" customWidth="1"/>
    <col min="13114" max="13363" width="0.85546875" style="3"/>
    <col min="13364" max="13364" width="25.28515625" style="3" customWidth="1"/>
    <col min="13365" max="13366" width="26.85546875" style="3" customWidth="1"/>
    <col min="13367" max="13368" width="10.28515625" style="3" customWidth="1"/>
    <col min="13369" max="13369" width="7.85546875" style="3" bestFit="1" customWidth="1"/>
    <col min="13370" max="13619" width="0.85546875" style="3"/>
    <col min="13620" max="13620" width="25.28515625" style="3" customWidth="1"/>
    <col min="13621" max="13622" width="26.85546875" style="3" customWidth="1"/>
    <col min="13623" max="13624" width="10.28515625" style="3" customWidth="1"/>
    <col min="13625" max="13625" width="7.85546875" style="3" bestFit="1" customWidth="1"/>
    <col min="13626" max="13875" width="0.85546875" style="3"/>
    <col min="13876" max="13876" width="25.28515625" style="3" customWidth="1"/>
    <col min="13877" max="13878" width="26.85546875" style="3" customWidth="1"/>
    <col min="13879" max="13880" width="10.28515625" style="3" customWidth="1"/>
    <col min="13881" max="13881" width="7.85546875" style="3" bestFit="1" customWidth="1"/>
    <col min="13882" max="14131" width="0.85546875" style="3"/>
    <col min="14132" max="14132" width="25.28515625" style="3" customWidth="1"/>
    <col min="14133" max="14134" width="26.85546875" style="3" customWidth="1"/>
    <col min="14135" max="14136" width="10.28515625" style="3" customWidth="1"/>
    <col min="14137" max="14137" width="7.85546875" style="3" bestFit="1" customWidth="1"/>
    <col min="14138" max="14387" width="0.85546875" style="3"/>
    <col min="14388" max="14388" width="25.28515625" style="3" customWidth="1"/>
    <col min="14389" max="14390" width="26.85546875" style="3" customWidth="1"/>
    <col min="14391" max="14392" width="10.28515625" style="3" customWidth="1"/>
    <col min="14393" max="14393" width="7.85546875" style="3" bestFit="1" customWidth="1"/>
    <col min="14394" max="14643" width="0.85546875" style="3"/>
    <col min="14644" max="14644" width="25.28515625" style="3" customWidth="1"/>
    <col min="14645" max="14646" width="26.85546875" style="3" customWidth="1"/>
    <col min="14647" max="14648" width="10.28515625" style="3" customWidth="1"/>
    <col min="14649" max="14649" width="7.85546875" style="3" bestFit="1" customWidth="1"/>
    <col min="14650" max="14899" width="0.85546875" style="3"/>
    <col min="14900" max="14900" width="25.28515625" style="3" customWidth="1"/>
    <col min="14901" max="14902" width="26.85546875" style="3" customWidth="1"/>
    <col min="14903" max="14904" width="10.28515625" style="3" customWidth="1"/>
    <col min="14905" max="14905" width="7.85546875" style="3" bestFit="1" customWidth="1"/>
    <col min="14906" max="15155" width="0.85546875" style="3"/>
    <col min="15156" max="15156" width="25.28515625" style="3" customWidth="1"/>
    <col min="15157" max="15158" width="26.85546875" style="3" customWidth="1"/>
    <col min="15159" max="15160" width="10.28515625" style="3" customWidth="1"/>
    <col min="15161" max="15161" width="7.85546875" style="3" bestFit="1" customWidth="1"/>
    <col min="15162" max="15411" width="0.85546875" style="3"/>
    <col min="15412" max="15412" width="25.28515625" style="3" customWidth="1"/>
    <col min="15413" max="15414" width="26.85546875" style="3" customWidth="1"/>
    <col min="15415" max="15416" width="10.28515625" style="3" customWidth="1"/>
    <col min="15417" max="15417" width="7.85546875" style="3" bestFit="1" customWidth="1"/>
    <col min="15418" max="15667" width="0.85546875" style="3"/>
    <col min="15668" max="15668" width="25.28515625" style="3" customWidth="1"/>
    <col min="15669" max="15670" width="26.85546875" style="3" customWidth="1"/>
    <col min="15671" max="15672" width="10.28515625" style="3" customWidth="1"/>
    <col min="15673" max="15673" width="7.85546875" style="3" bestFit="1" customWidth="1"/>
    <col min="15674" max="15923" width="0.85546875" style="3"/>
    <col min="15924" max="15924" width="25.28515625" style="3" customWidth="1"/>
    <col min="15925" max="15926" width="26.85546875" style="3" customWidth="1"/>
    <col min="15927" max="15928" width="10.28515625" style="3" customWidth="1"/>
    <col min="15929" max="15929" width="7.85546875" style="3" bestFit="1" customWidth="1"/>
    <col min="15930" max="16179" width="0.85546875" style="3"/>
    <col min="16180" max="16180" width="25.28515625" style="3" customWidth="1"/>
    <col min="16181" max="16182" width="26.85546875" style="3" customWidth="1"/>
    <col min="16183" max="16184" width="10.28515625" style="3" customWidth="1"/>
    <col min="16185" max="16185" width="7.85546875" style="3" bestFit="1" customWidth="1"/>
    <col min="16186" max="16384" width="0.85546875" style="3"/>
  </cols>
  <sheetData>
    <row r="1" spans="1:54" s="1" customFormat="1" ht="12.75" x14ac:dyDescent="0.2"/>
    <row r="2" spans="1:54" s="1" customFormat="1" ht="39.75" customHeight="1" x14ac:dyDescent="0.2">
      <c r="BA2" s="2"/>
      <c r="BB2" s="2"/>
    </row>
    <row r="3" spans="1:54" ht="3" customHeight="1" x14ac:dyDescent="0.25"/>
    <row r="4" spans="1:54" s="4" customFormat="1" ht="24" customHeight="1" x14ac:dyDescent="0.2">
      <c r="BA4" s="5"/>
      <c r="BB4" s="5"/>
    </row>
    <row r="8" spans="1:54" s="7" customFormat="1" ht="16.5" x14ac:dyDescent="0.25">
      <c r="A8" s="6" t="s">
        <v>0</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row>
    <row r="9" spans="1:54" s="7" customFormat="1" ht="6" customHeight="1" x14ac:dyDescent="0.25">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row>
    <row r="10" spans="1:54" s="7" customFormat="1" ht="16.5" x14ac:dyDescent="0.25">
      <c r="A10" s="6" t="s">
        <v>1</v>
      </c>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row>
    <row r="11" spans="1:54" s="7" customFormat="1" ht="16.5" x14ac:dyDescent="0.25">
      <c r="AU11" s="9" t="s">
        <v>2</v>
      </c>
      <c r="AV11" s="10" t="s">
        <v>3</v>
      </c>
      <c r="AW11" s="10"/>
      <c r="AX11" s="10"/>
      <c r="AY11" s="10"/>
      <c r="AZ11" s="10"/>
      <c r="BA11" s="10"/>
    </row>
    <row r="12" spans="1:54" s="7" customFormat="1" ht="16.5" x14ac:dyDescent="0.25">
      <c r="A12" s="6" t="s">
        <v>4</v>
      </c>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row>
    <row r="14" spans="1:54" x14ac:dyDescent="0.25">
      <c r="A14" s="11" t="s">
        <v>5</v>
      </c>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row>
    <row r="15" spans="1:54" s="1" customFormat="1" ht="12.75" x14ac:dyDescent="0.2">
      <c r="A15" s="12" t="s">
        <v>6</v>
      </c>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row>
    <row r="16" spans="1:54" x14ac:dyDescent="0.25">
      <c r="A16" s="11" t="s">
        <v>7</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row>
    <row r="18" spans="1:54" x14ac:dyDescent="0.25">
      <c r="A18" s="13" t="s">
        <v>8</v>
      </c>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row>
    <row r="20" spans="1:54" ht="33" customHeight="1" x14ac:dyDescent="0.25">
      <c r="A20" s="3" t="s">
        <v>9</v>
      </c>
      <c r="AA20" s="14" t="s">
        <v>5</v>
      </c>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row>
    <row r="21" spans="1:54" x14ac:dyDescent="0.25">
      <c r="A21" s="3" t="s">
        <v>10</v>
      </c>
      <c r="AH21" s="15" t="s">
        <v>7</v>
      </c>
      <c r="AI21" s="15"/>
      <c r="AJ21" s="15"/>
      <c r="AK21" s="15"/>
      <c r="AL21" s="15"/>
      <c r="AM21" s="15"/>
      <c r="AN21" s="15"/>
      <c r="AO21" s="15"/>
      <c r="AP21" s="15"/>
      <c r="AQ21" s="15"/>
      <c r="AR21" s="15"/>
      <c r="AS21" s="15"/>
      <c r="AT21" s="15"/>
      <c r="AU21" s="15"/>
      <c r="AV21" s="15"/>
      <c r="AW21" s="15"/>
      <c r="AX21" s="15"/>
      <c r="AY21" s="15"/>
      <c r="AZ21" s="15"/>
      <c r="BA21" s="15"/>
      <c r="BB21" s="15"/>
    </row>
    <row r="22" spans="1:54" x14ac:dyDescent="0.25">
      <c r="A22" s="3" t="s">
        <v>11</v>
      </c>
      <c r="X22" s="16" t="s">
        <v>12</v>
      </c>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row>
    <row r="23" spans="1:54" x14ac:dyDescent="0.25">
      <c r="A23" s="3" t="s">
        <v>13</v>
      </c>
      <c r="X23" s="16" t="s">
        <v>14</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row>
    <row r="24" spans="1:54" x14ac:dyDescent="0.25">
      <c r="A24" s="3" t="s">
        <v>15</v>
      </c>
      <c r="H24" s="17" t="s">
        <v>16</v>
      </c>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row>
    <row r="25" spans="1:54" x14ac:dyDescent="0.25">
      <c r="A25" s="3" t="s">
        <v>17</v>
      </c>
      <c r="H25" s="17" t="s">
        <v>18</v>
      </c>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row>
    <row r="26" spans="1:54" x14ac:dyDescent="0.25">
      <c r="A26" s="3" t="s">
        <v>19</v>
      </c>
      <c r="Z26" s="15" t="s">
        <v>20</v>
      </c>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row>
    <row r="27" spans="1:54" x14ac:dyDescent="0.25">
      <c r="A27" s="3" t="s">
        <v>21</v>
      </c>
      <c r="AF27" s="18" t="s">
        <v>22</v>
      </c>
      <c r="AG27" s="19"/>
      <c r="AH27" s="19"/>
      <c r="AI27" s="19"/>
      <c r="AJ27" s="19"/>
      <c r="AK27" s="19"/>
      <c r="AL27" s="19"/>
      <c r="AM27" s="19"/>
      <c r="AN27" s="19"/>
      <c r="AO27" s="19"/>
      <c r="AP27" s="19"/>
      <c r="AQ27" s="19"/>
      <c r="AR27" s="19"/>
      <c r="AS27" s="19"/>
      <c r="AT27" s="19"/>
      <c r="AU27" s="19"/>
      <c r="AV27" s="19"/>
      <c r="AW27" s="19"/>
      <c r="AX27" s="19"/>
      <c r="AY27" s="19"/>
      <c r="AZ27" s="19"/>
      <c r="BA27" s="19"/>
      <c r="BB27" s="19"/>
    </row>
    <row r="28" spans="1:54" x14ac:dyDescent="0.25">
      <c r="A28" s="3" t="s">
        <v>23</v>
      </c>
      <c r="Z28" s="17" t="s">
        <v>24</v>
      </c>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row>
    <row r="29" spans="1:54" x14ac:dyDescent="0.25">
      <c r="A29" s="3" t="s">
        <v>25</v>
      </c>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row>
    <row r="31" spans="1:54" x14ac:dyDescent="0.25">
      <c r="A31" s="13" t="s">
        <v>26</v>
      </c>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row>
    <row r="33" spans="1:86" s="1" customFormat="1" ht="57" customHeight="1" x14ac:dyDescent="0.2">
      <c r="A33" s="20" t="s">
        <v>27</v>
      </c>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1"/>
      <c r="AJ33" s="22" t="s">
        <v>28</v>
      </c>
      <c r="AK33" s="20"/>
      <c r="AL33" s="20"/>
      <c r="AM33" s="20"/>
      <c r="AN33" s="20"/>
      <c r="AO33" s="20"/>
      <c r="AP33" s="20"/>
      <c r="AQ33" s="20"/>
      <c r="AR33" s="20"/>
      <c r="AS33" s="20"/>
      <c r="AT33" s="20"/>
      <c r="AU33" s="20"/>
      <c r="AV33" s="20"/>
      <c r="AW33" s="20"/>
      <c r="AX33" s="20"/>
      <c r="AY33" s="21"/>
      <c r="AZ33" s="23" t="s">
        <v>29</v>
      </c>
      <c r="BA33" s="23" t="s">
        <v>30</v>
      </c>
      <c r="BB33" s="23" t="s">
        <v>31</v>
      </c>
    </row>
    <row r="34" spans="1:86" s="1" customFormat="1" ht="18" customHeight="1" x14ac:dyDescent="0.2">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1"/>
      <c r="AJ34" s="22"/>
      <c r="AK34" s="20"/>
      <c r="AL34" s="20"/>
      <c r="AM34" s="20"/>
      <c r="AN34" s="20"/>
      <c r="AO34" s="20"/>
      <c r="AP34" s="20"/>
      <c r="AQ34" s="20"/>
      <c r="AR34" s="20"/>
      <c r="AS34" s="20"/>
      <c r="AT34" s="20"/>
      <c r="AU34" s="20"/>
      <c r="AV34" s="20"/>
      <c r="AW34" s="20"/>
      <c r="AX34" s="20"/>
      <c r="AY34" s="21"/>
      <c r="AZ34" s="23">
        <v>2021</v>
      </c>
      <c r="BA34" s="23">
        <v>2022</v>
      </c>
      <c r="BB34" s="23">
        <v>2023</v>
      </c>
    </row>
    <row r="35" spans="1:86" s="25" customFormat="1" ht="45.75" customHeight="1" x14ac:dyDescent="0.25">
      <c r="A35" s="24" t="s">
        <v>32</v>
      </c>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row>
    <row r="36" spans="1:86" s="1" customFormat="1" ht="27.75" customHeight="1" x14ac:dyDescent="0.2">
      <c r="A36" s="26" t="s">
        <v>33</v>
      </c>
      <c r="B36" s="26"/>
      <c r="C36" s="26"/>
      <c r="D36" s="26"/>
      <c r="E36" s="26"/>
      <c r="F36" s="26"/>
      <c r="G36" s="26"/>
      <c r="H36" s="27" t="s">
        <v>34</v>
      </c>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8"/>
      <c r="AK36" s="29"/>
      <c r="AL36" s="29"/>
      <c r="AM36" s="29"/>
      <c r="AN36" s="29"/>
      <c r="AO36" s="29"/>
      <c r="AP36" s="29"/>
      <c r="AQ36" s="29"/>
      <c r="AR36" s="29"/>
      <c r="AS36" s="29"/>
      <c r="AT36" s="29"/>
      <c r="AU36" s="29"/>
      <c r="AV36" s="29"/>
      <c r="AW36" s="29"/>
      <c r="AX36" s="29"/>
      <c r="AY36" s="30"/>
      <c r="AZ36" s="31"/>
      <c r="BA36" s="32"/>
      <c r="BB36" s="31"/>
    </row>
    <row r="37" spans="1:86" ht="15" customHeight="1" x14ac:dyDescent="0.25">
      <c r="A37" s="26" t="s">
        <v>35</v>
      </c>
      <c r="B37" s="26"/>
      <c r="C37" s="26"/>
      <c r="D37" s="26"/>
      <c r="E37" s="26"/>
      <c r="F37" s="26"/>
      <c r="G37" s="26"/>
      <c r="H37" s="27" t="s">
        <v>36</v>
      </c>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8" t="s">
        <v>37</v>
      </c>
      <c r="AK37" s="29"/>
      <c r="AL37" s="29"/>
      <c r="AM37" s="29"/>
      <c r="AN37" s="29"/>
      <c r="AO37" s="29"/>
      <c r="AP37" s="29"/>
      <c r="AQ37" s="29"/>
      <c r="AR37" s="29"/>
      <c r="AS37" s="29"/>
      <c r="AT37" s="29"/>
      <c r="AU37" s="29"/>
      <c r="AV37" s="29"/>
      <c r="AW37" s="29"/>
      <c r="AX37" s="29"/>
      <c r="AY37" s="30"/>
      <c r="AZ37" s="32">
        <v>564058.92474041425</v>
      </c>
      <c r="BA37" s="33">
        <v>663841.66854708118</v>
      </c>
      <c r="BB37" s="34">
        <v>1101336.2475134712</v>
      </c>
    </row>
    <row r="38" spans="1:86" s="1" customFormat="1" ht="25.5" customHeight="1" x14ac:dyDescent="0.2">
      <c r="A38" s="26" t="s">
        <v>38</v>
      </c>
      <c r="B38" s="26"/>
      <c r="C38" s="26"/>
      <c r="D38" s="26"/>
      <c r="E38" s="26"/>
      <c r="F38" s="26"/>
      <c r="G38" s="26"/>
      <c r="H38" s="27" t="s">
        <v>39</v>
      </c>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8" t="s">
        <v>37</v>
      </c>
      <c r="AK38" s="29"/>
      <c r="AL38" s="29"/>
      <c r="AM38" s="29"/>
      <c r="AN38" s="29"/>
      <c r="AO38" s="29"/>
      <c r="AP38" s="29"/>
      <c r="AQ38" s="29"/>
      <c r="AR38" s="29"/>
      <c r="AS38" s="29"/>
      <c r="AT38" s="29"/>
      <c r="AU38" s="29"/>
      <c r="AV38" s="29"/>
      <c r="AW38" s="29"/>
      <c r="AX38" s="29"/>
      <c r="AY38" s="30"/>
      <c r="AZ38" s="32">
        <f>21438.6658870118+4569.89574144584</f>
        <v>26008.561628457639</v>
      </c>
      <c r="BA38" s="33">
        <f>-71991.34+15696.257534</f>
        <v>-56295.082465999993</v>
      </c>
      <c r="BB38" s="34">
        <v>92011.945877008562</v>
      </c>
      <c r="BC38" s="35"/>
    </row>
    <row r="39" spans="1:86" s="1" customFormat="1" ht="40.5" customHeight="1" x14ac:dyDescent="0.2">
      <c r="A39" s="26" t="s">
        <v>40</v>
      </c>
      <c r="B39" s="26"/>
      <c r="C39" s="26"/>
      <c r="D39" s="26"/>
      <c r="E39" s="26"/>
      <c r="F39" s="26"/>
      <c r="G39" s="26"/>
      <c r="H39" s="27" t="s">
        <v>41</v>
      </c>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8" t="s">
        <v>37</v>
      </c>
      <c r="AK39" s="29"/>
      <c r="AL39" s="29"/>
      <c r="AM39" s="29"/>
      <c r="AN39" s="29"/>
      <c r="AO39" s="29"/>
      <c r="AP39" s="29"/>
      <c r="AQ39" s="29"/>
      <c r="AR39" s="29"/>
      <c r="AS39" s="29"/>
      <c r="AT39" s="29"/>
      <c r="AU39" s="29"/>
      <c r="AV39" s="29"/>
      <c r="AW39" s="29"/>
      <c r="AX39" s="29"/>
      <c r="AY39" s="30"/>
      <c r="AZ39" s="32">
        <f>AZ38+11231.92511</f>
        <v>37240.486738457636</v>
      </c>
      <c r="BA39" s="33">
        <f>BA38+9739</f>
        <v>-46556.082465999993</v>
      </c>
      <c r="BB39" s="34">
        <v>109665.25855700856</v>
      </c>
      <c r="CH39" s="1">
        <v>27249.566999999999</v>
      </c>
    </row>
    <row r="40" spans="1:86" s="1" customFormat="1" ht="14.25" customHeight="1" x14ac:dyDescent="0.2">
      <c r="A40" s="26" t="s">
        <v>42</v>
      </c>
      <c r="B40" s="26"/>
      <c r="C40" s="26"/>
      <c r="D40" s="26"/>
      <c r="E40" s="26"/>
      <c r="F40" s="26"/>
      <c r="G40" s="26"/>
      <c r="H40" s="27" t="s">
        <v>43</v>
      </c>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8" t="s">
        <v>37</v>
      </c>
      <c r="AK40" s="29"/>
      <c r="AL40" s="29"/>
      <c r="AM40" s="29"/>
      <c r="AN40" s="29"/>
      <c r="AO40" s="29"/>
      <c r="AP40" s="29"/>
      <c r="AQ40" s="29"/>
      <c r="AR40" s="29"/>
      <c r="AS40" s="29"/>
      <c r="AT40" s="29"/>
      <c r="AU40" s="29"/>
      <c r="AV40" s="29"/>
      <c r="AW40" s="29"/>
      <c r="AX40" s="29"/>
      <c r="AY40" s="30"/>
      <c r="AZ40" s="32">
        <f>21438.6658870118</f>
        <v>21438.665887011801</v>
      </c>
      <c r="BA40" s="33">
        <v>-71991.34</v>
      </c>
      <c r="BB40" s="34">
        <v>87442.05013556272</v>
      </c>
    </row>
    <row r="41" spans="1:86" s="1" customFormat="1" ht="27.75" customHeight="1" x14ac:dyDescent="0.2">
      <c r="A41" s="26" t="s">
        <v>44</v>
      </c>
      <c r="B41" s="26"/>
      <c r="C41" s="26"/>
      <c r="D41" s="26"/>
      <c r="E41" s="26"/>
      <c r="F41" s="26"/>
      <c r="G41" s="26"/>
      <c r="H41" s="27" t="s">
        <v>45</v>
      </c>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8"/>
      <c r="AK41" s="29"/>
      <c r="AL41" s="29"/>
      <c r="AM41" s="29"/>
      <c r="AN41" s="29"/>
      <c r="AO41" s="29"/>
      <c r="AP41" s="29"/>
      <c r="AQ41" s="29"/>
      <c r="AR41" s="29"/>
      <c r="AS41" s="29"/>
      <c r="AT41" s="29"/>
      <c r="AU41" s="29"/>
      <c r="AV41" s="29"/>
      <c r="AW41" s="29"/>
      <c r="AX41" s="29"/>
      <c r="AY41" s="30"/>
      <c r="AZ41" s="32"/>
      <c r="BA41" s="32"/>
      <c r="BB41" s="31"/>
    </row>
    <row r="42" spans="1:86" s="1" customFormat="1" ht="93" customHeight="1" x14ac:dyDescent="0.2">
      <c r="A42" s="26" t="s">
        <v>46</v>
      </c>
      <c r="B42" s="26"/>
      <c r="C42" s="26"/>
      <c r="D42" s="26"/>
      <c r="E42" s="26"/>
      <c r="F42" s="26"/>
      <c r="G42" s="26"/>
      <c r="H42" s="27" t="s">
        <v>47</v>
      </c>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8" t="s">
        <v>48</v>
      </c>
      <c r="AK42" s="29"/>
      <c r="AL42" s="29"/>
      <c r="AM42" s="29"/>
      <c r="AN42" s="29"/>
      <c r="AO42" s="29"/>
      <c r="AP42" s="29"/>
      <c r="AQ42" s="29"/>
      <c r="AR42" s="29"/>
      <c r="AS42" s="29"/>
      <c r="AT42" s="29"/>
      <c r="AU42" s="29"/>
      <c r="AV42" s="29"/>
      <c r="AW42" s="29"/>
      <c r="AX42" s="29"/>
      <c r="AY42" s="30"/>
      <c r="AZ42" s="36">
        <f>AZ38/AZ37</f>
        <v>4.6109653597675188E-2</v>
      </c>
      <c r="BA42" s="36">
        <f>BA38/BA37</f>
        <v>-8.4801971815373342E-2</v>
      </c>
      <c r="BB42" s="36">
        <f>BB38/BB37</f>
        <v>8.3545734633494032E-2</v>
      </c>
    </row>
    <row r="43" spans="1:86" s="1" customFormat="1" ht="40.5" customHeight="1" x14ac:dyDescent="0.2">
      <c r="A43" s="26" t="s">
        <v>49</v>
      </c>
      <c r="B43" s="26"/>
      <c r="C43" s="26"/>
      <c r="D43" s="26"/>
      <c r="E43" s="26"/>
      <c r="F43" s="26"/>
      <c r="G43" s="26"/>
      <c r="H43" s="27" t="s">
        <v>50</v>
      </c>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8"/>
      <c r="AK43" s="29"/>
      <c r="AL43" s="29"/>
      <c r="AM43" s="29"/>
      <c r="AN43" s="29"/>
      <c r="AO43" s="29"/>
      <c r="AP43" s="29"/>
      <c r="AQ43" s="29"/>
      <c r="AR43" s="29"/>
      <c r="AS43" s="29"/>
      <c r="AT43" s="29"/>
      <c r="AU43" s="29"/>
      <c r="AV43" s="29"/>
      <c r="AW43" s="29"/>
      <c r="AX43" s="29"/>
      <c r="AY43" s="30"/>
      <c r="AZ43" s="31"/>
      <c r="BA43" s="31"/>
      <c r="BB43" s="31"/>
    </row>
    <row r="44" spans="1:86" s="1" customFormat="1" ht="54" customHeight="1" x14ac:dyDescent="0.2">
      <c r="A44" s="26" t="s">
        <v>51</v>
      </c>
      <c r="B44" s="26"/>
      <c r="C44" s="26"/>
      <c r="D44" s="26"/>
      <c r="E44" s="26"/>
      <c r="F44" s="26"/>
      <c r="G44" s="26"/>
      <c r="H44" s="27" t="s">
        <v>52</v>
      </c>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8" t="s">
        <v>53</v>
      </c>
      <c r="AK44" s="29"/>
      <c r="AL44" s="29"/>
      <c r="AM44" s="29"/>
      <c r="AN44" s="29"/>
      <c r="AO44" s="29"/>
      <c r="AP44" s="29"/>
      <c r="AQ44" s="29"/>
      <c r="AR44" s="29"/>
      <c r="AS44" s="29"/>
      <c r="AT44" s="29"/>
      <c r="AU44" s="29"/>
      <c r="AV44" s="29"/>
      <c r="AW44" s="29"/>
      <c r="AX44" s="29"/>
      <c r="AY44" s="30"/>
      <c r="AZ44" s="31"/>
      <c r="BA44" s="31"/>
      <c r="BB44" s="31"/>
    </row>
    <row r="45" spans="1:86" s="1" customFormat="1" ht="40.5" customHeight="1" x14ac:dyDescent="0.2">
      <c r="A45" s="26" t="s">
        <v>54</v>
      </c>
      <c r="B45" s="26"/>
      <c r="C45" s="26"/>
      <c r="D45" s="26"/>
      <c r="E45" s="26"/>
      <c r="F45" s="26"/>
      <c r="G45" s="26"/>
      <c r="H45" s="27" t="s">
        <v>55</v>
      </c>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8" t="s">
        <v>56</v>
      </c>
      <c r="AK45" s="29"/>
      <c r="AL45" s="29"/>
      <c r="AM45" s="29"/>
      <c r="AN45" s="29"/>
      <c r="AO45" s="29"/>
      <c r="AP45" s="29"/>
      <c r="AQ45" s="29"/>
      <c r="AR45" s="29"/>
      <c r="AS45" s="29"/>
      <c r="AT45" s="29"/>
      <c r="AU45" s="29"/>
      <c r="AV45" s="29"/>
      <c r="AW45" s="29"/>
      <c r="AX45" s="29"/>
      <c r="AY45" s="30"/>
      <c r="AZ45" s="31"/>
      <c r="BA45" s="31"/>
      <c r="BB45" s="31"/>
    </row>
    <row r="46" spans="1:86" s="1" customFormat="1" ht="30.75" customHeight="1" x14ac:dyDescent="0.2">
      <c r="A46" s="26" t="s">
        <v>57</v>
      </c>
      <c r="B46" s="26"/>
      <c r="C46" s="26"/>
      <c r="D46" s="26"/>
      <c r="E46" s="26"/>
      <c r="F46" s="26"/>
      <c r="G46" s="26"/>
      <c r="H46" s="27" t="s">
        <v>58</v>
      </c>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8" t="s">
        <v>53</v>
      </c>
      <c r="AK46" s="29"/>
      <c r="AL46" s="29"/>
      <c r="AM46" s="29"/>
      <c r="AN46" s="29"/>
      <c r="AO46" s="29"/>
      <c r="AP46" s="29"/>
      <c r="AQ46" s="29"/>
      <c r="AR46" s="29"/>
      <c r="AS46" s="29"/>
      <c r="AT46" s="29"/>
      <c r="AU46" s="29"/>
      <c r="AV46" s="29"/>
      <c r="AW46" s="29"/>
      <c r="AX46" s="29"/>
      <c r="AY46" s="30"/>
      <c r="AZ46" s="37">
        <v>41.06129</v>
      </c>
      <c r="BA46" s="38">
        <v>45.134336541933067</v>
      </c>
      <c r="BB46" s="38">
        <v>44.463549589816665</v>
      </c>
    </row>
    <row r="47" spans="1:86" s="1" customFormat="1" ht="27.75" customHeight="1" x14ac:dyDescent="0.2">
      <c r="A47" s="26" t="s">
        <v>59</v>
      </c>
      <c r="B47" s="26"/>
      <c r="C47" s="26"/>
      <c r="D47" s="26"/>
      <c r="E47" s="26"/>
      <c r="F47" s="26"/>
      <c r="G47" s="26"/>
      <c r="H47" s="27" t="s">
        <v>60</v>
      </c>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8" t="s">
        <v>61</v>
      </c>
      <c r="AK47" s="29"/>
      <c r="AL47" s="29"/>
      <c r="AM47" s="29"/>
      <c r="AN47" s="29"/>
      <c r="AO47" s="29"/>
      <c r="AP47" s="29"/>
      <c r="AQ47" s="29"/>
      <c r="AR47" s="29"/>
      <c r="AS47" s="29"/>
      <c r="AT47" s="29"/>
      <c r="AU47" s="29"/>
      <c r="AV47" s="29"/>
      <c r="AW47" s="29"/>
      <c r="AX47" s="29"/>
      <c r="AY47" s="30"/>
      <c r="AZ47" s="37">
        <v>327619.22326802008</v>
      </c>
      <c r="BA47" s="37">
        <v>327940.56</v>
      </c>
      <c r="BB47" s="37">
        <v>397483.20228999999</v>
      </c>
    </row>
    <row r="48" spans="1:86" s="1" customFormat="1" ht="70.5" customHeight="1" x14ac:dyDescent="0.2">
      <c r="A48" s="26" t="s">
        <v>62</v>
      </c>
      <c r="B48" s="26"/>
      <c r="C48" s="26"/>
      <c r="D48" s="26"/>
      <c r="E48" s="26"/>
      <c r="F48" s="26"/>
      <c r="G48" s="26"/>
      <c r="H48" s="27" t="s">
        <v>63</v>
      </c>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8" t="s">
        <v>61</v>
      </c>
      <c r="AK48" s="29"/>
      <c r="AL48" s="29"/>
      <c r="AM48" s="29"/>
      <c r="AN48" s="29"/>
      <c r="AO48" s="29"/>
      <c r="AP48" s="29"/>
      <c r="AQ48" s="29"/>
      <c r="AR48" s="29"/>
      <c r="AS48" s="29"/>
      <c r="AT48" s="29"/>
      <c r="AU48" s="29"/>
      <c r="AV48" s="29"/>
      <c r="AW48" s="29"/>
      <c r="AX48" s="29"/>
      <c r="AY48" s="30"/>
      <c r="AZ48" s="37">
        <v>75023.096999999994</v>
      </c>
      <c r="BA48" s="37">
        <v>70366.281000000003</v>
      </c>
      <c r="BB48" s="37">
        <v>99899.522075999994</v>
      </c>
    </row>
    <row r="49" spans="1:54" s="1" customFormat="1" ht="27.75" customHeight="1" x14ac:dyDescent="0.2">
      <c r="A49" s="26" t="s">
        <v>64</v>
      </c>
      <c r="B49" s="26"/>
      <c r="C49" s="26"/>
      <c r="D49" s="26"/>
      <c r="E49" s="26"/>
      <c r="F49" s="26"/>
      <c r="G49" s="26"/>
      <c r="H49" s="27" t="s">
        <v>65</v>
      </c>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8" t="s">
        <v>48</v>
      </c>
      <c r="AK49" s="29"/>
      <c r="AL49" s="29"/>
      <c r="AM49" s="29"/>
      <c r="AN49" s="29"/>
      <c r="AO49" s="29"/>
      <c r="AP49" s="29"/>
      <c r="AQ49" s="29"/>
      <c r="AR49" s="29"/>
      <c r="AS49" s="29"/>
      <c r="AT49" s="29"/>
      <c r="AU49" s="29"/>
      <c r="AV49" s="29"/>
      <c r="AW49" s="29"/>
      <c r="AX49" s="29"/>
      <c r="AY49" s="30"/>
      <c r="AZ49" s="38">
        <v>5.99</v>
      </c>
      <c r="BA49" s="38">
        <v>9.9700000000000006</v>
      </c>
      <c r="BB49" s="38">
        <v>9.9700000000000006</v>
      </c>
    </row>
    <row r="50" spans="1:54" s="1" customFormat="1" ht="74.25" customHeight="1" x14ac:dyDescent="0.2">
      <c r="A50" s="26" t="s">
        <v>66</v>
      </c>
      <c r="B50" s="26"/>
      <c r="C50" s="26"/>
      <c r="D50" s="26"/>
      <c r="E50" s="26"/>
      <c r="F50" s="26"/>
      <c r="G50" s="26"/>
      <c r="H50" s="27" t="s">
        <v>67</v>
      </c>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8"/>
      <c r="AK50" s="29"/>
      <c r="AL50" s="29"/>
      <c r="AM50" s="29"/>
      <c r="AN50" s="29"/>
      <c r="AO50" s="29"/>
      <c r="AP50" s="29"/>
      <c r="AQ50" s="29"/>
      <c r="AR50" s="29"/>
      <c r="AS50" s="29"/>
      <c r="AT50" s="29"/>
      <c r="AU50" s="29"/>
      <c r="AV50" s="29"/>
      <c r="AW50" s="29"/>
      <c r="AX50" s="29"/>
      <c r="AY50" s="30"/>
      <c r="AZ50" s="39" t="s">
        <v>68</v>
      </c>
      <c r="BA50" s="39" t="s">
        <v>68</v>
      </c>
      <c r="BB50" s="39" t="s">
        <v>68</v>
      </c>
    </row>
    <row r="51" spans="1:54" s="1" customFormat="1" ht="66" customHeight="1" x14ac:dyDescent="0.2">
      <c r="A51" s="26" t="s">
        <v>69</v>
      </c>
      <c r="B51" s="26"/>
      <c r="C51" s="26"/>
      <c r="D51" s="26"/>
      <c r="E51" s="26"/>
      <c r="F51" s="26"/>
      <c r="G51" s="26"/>
      <c r="H51" s="27" t="s">
        <v>70</v>
      </c>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8" t="s">
        <v>56</v>
      </c>
      <c r="AK51" s="29"/>
      <c r="AL51" s="29"/>
      <c r="AM51" s="29"/>
      <c r="AN51" s="29"/>
      <c r="AO51" s="29"/>
      <c r="AP51" s="29"/>
      <c r="AQ51" s="29"/>
      <c r="AR51" s="29"/>
      <c r="AS51" s="29"/>
      <c r="AT51" s="29"/>
      <c r="AU51" s="29"/>
      <c r="AV51" s="29"/>
      <c r="AW51" s="29"/>
      <c r="AX51" s="29"/>
      <c r="AY51" s="30"/>
      <c r="AZ51" s="31" t="s">
        <v>71</v>
      </c>
      <c r="BA51" s="31" t="s">
        <v>71</v>
      </c>
      <c r="BB51" s="31" t="s">
        <v>71</v>
      </c>
    </row>
    <row r="52" spans="1:54" s="1" customFormat="1" ht="54" customHeight="1" x14ac:dyDescent="0.2">
      <c r="A52" s="26" t="s">
        <v>72</v>
      </c>
      <c r="B52" s="26"/>
      <c r="C52" s="26"/>
      <c r="D52" s="26"/>
      <c r="E52" s="26"/>
      <c r="F52" s="26"/>
      <c r="G52" s="26"/>
      <c r="H52" s="27" t="s">
        <v>73</v>
      </c>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8"/>
      <c r="AK52" s="29"/>
      <c r="AL52" s="29"/>
      <c r="AM52" s="29"/>
      <c r="AN52" s="29"/>
      <c r="AO52" s="29"/>
      <c r="AP52" s="29"/>
      <c r="AQ52" s="29"/>
      <c r="AR52" s="29"/>
      <c r="AS52" s="29"/>
      <c r="AT52" s="29"/>
      <c r="AU52" s="29"/>
      <c r="AV52" s="29"/>
      <c r="AW52" s="29"/>
      <c r="AX52" s="29"/>
      <c r="AY52" s="30"/>
      <c r="AZ52" s="32">
        <v>474027.430071101</v>
      </c>
      <c r="BA52" s="32">
        <v>538884.10792042012</v>
      </c>
      <c r="BB52" s="34">
        <v>937531.63072714186</v>
      </c>
    </row>
    <row r="53" spans="1:54" s="1" customFormat="1" ht="95.25" customHeight="1" x14ac:dyDescent="0.2">
      <c r="A53" s="26" t="s">
        <v>74</v>
      </c>
      <c r="B53" s="26"/>
      <c r="C53" s="26"/>
      <c r="D53" s="26"/>
      <c r="E53" s="26"/>
      <c r="F53" s="26"/>
      <c r="G53" s="26"/>
      <c r="H53" s="27" t="s">
        <v>75</v>
      </c>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8" t="s">
        <v>37</v>
      </c>
      <c r="AK53" s="29"/>
      <c r="AL53" s="29"/>
      <c r="AM53" s="29"/>
      <c r="AN53" s="29"/>
      <c r="AO53" s="29"/>
      <c r="AP53" s="29"/>
      <c r="AQ53" s="29"/>
      <c r="AR53" s="29"/>
      <c r="AS53" s="29"/>
      <c r="AT53" s="29"/>
      <c r="AU53" s="29"/>
      <c r="AV53" s="29"/>
      <c r="AW53" s="29"/>
      <c r="AX53" s="29"/>
      <c r="AY53" s="30"/>
      <c r="AZ53" s="32">
        <v>340067.16895525984</v>
      </c>
      <c r="BA53" s="32">
        <v>444172.06742642005</v>
      </c>
      <c r="BB53" s="34">
        <v>611490.08313601895</v>
      </c>
    </row>
    <row r="54" spans="1:54" s="1" customFormat="1" ht="15" customHeight="1" x14ac:dyDescent="0.2">
      <c r="A54" s="26"/>
      <c r="B54" s="26"/>
      <c r="C54" s="26"/>
      <c r="D54" s="26"/>
      <c r="E54" s="26"/>
      <c r="F54" s="26"/>
      <c r="G54" s="26"/>
      <c r="H54" s="27" t="s">
        <v>76</v>
      </c>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8"/>
      <c r="AK54" s="29"/>
      <c r="AL54" s="29"/>
      <c r="AM54" s="29"/>
      <c r="AN54" s="29"/>
      <c r="AO54" s="29"/>
      <c r="AP54" s="29"/>
      <c r="AQ54" s="29"/>
      <c r="AR54" s="29"/>
      <c r="AS54" s="29"/>
      <c r="AT54" s="29"/>
      <c r="AU54" s="29"/>
      <c r="AV54" s="29"/>
      <c r="AW54" s="29"/>
      <c r="AX54" s="29"/>
      <c r="AY54" s="30"/>
      <c r="AZ54" s="32"/>
      <c r="BA54" s="32"/>
      <c r="BB54" s="31"/>
    </row>
    <row r="55" spans="1:54" s="1" customFormat="1" ht="15" customHeight="1" x14ac:dyDescent="0.2">
      <c r="A55" s="26"/>
      <c r="B55" s="26"/>
      <c r="C55" s="26"/>
      <c r="D55" s="26"/>
      <c r="E55" s="26"/>
      <c r="F55" s="26"/>
      <c r="G55" s="26"/>
      <c r="H55" s="27" t="s">
        <v>77</v>
      </c>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8"/>
      <c r="AK55" s="29"/>
      <c r="AL55" s="29"/>
      <c r="AM55" s="29"/>
      <c r="AN55" s="29"/>
      <c r="AO55" s="29"/>
      <c r="AP55" s="29"/>
      <c r="AQ55" s="29"/>
      <c r="AR55" s="29"/>
      <c r="AS55" s="29"/>
      <c r="AT55" s="29"/>
      <c r="AU55" s="29"/>
      <c r="AV55" s="29"/>
      <c r="AW55" s="29"/>
      <c r="AX55" s="29"/>
      <c r="AY55" s="30"/>
      <c r="AZ55" s="32">
        <v>78970.82802282201</v>
      </c>
      <c r="BA55" s="32">
        <v>93327.46647871146</v>
      </c>
      <c r="BB55" s="34">
        <v>128483.58647720482</v>
      </c>
    </row>
    <row r="56" spans="1:54" s="1" customFormat="1" ht="15" customHeight="1" x14ac:dyDescent="0.2">
      <c r="A56" s="26"/>
      <c r="B56" s="26"/>
      <c r="C56" s="26"/>
      <c r="D56" s="26"/>
      <c r="E56" s="26"/>
      <c r="F56" s="26"/>
      <c r="G56" s="26"/>
      <c r="H56" s="27" t="s">
        <v>78</v>
      </c>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8"/>
      <c r="AK56" s="29"/>
      <c r="AL56" s="29"/>
      <c r="AM56" s="29"/>
      <c r="AN56" s="29"/>
      <c r="AO56" s="29"/>
      <c r="AP56" s="29"/>
      <c r="AQ56" s="29"/>
      <c r="AR56" s="29"/>
      <c r="AS56" s="29"/>
      <c r="AT56" s="29"/>
      <c r="AU56" s="29"/>
      <c r="AV56" s="29"/>
      <c r="AW56" s="29"/>
      <c r="AX56" s="29"/>
      <c r="AY56" s="30"/>
      <c r="AZ56" s="32">
        <v>233867.99864999999</v>
      </c>
      <c r="BA56" s="32">
        <v>311652.50170084689</v>
      </c>
      <c r="BB56" s="34">
        <v>429050.87498814566</v>
      </c>
    </row>
    <row r="57" spans="1:54" s="1" customFormat="1" ht="15" customHeight="1" x14ac:dyDescent="0.2">
      <c r="A57" s="26"/>
      <c r="B57" s="26"/>
      <c r="C57" s="26"/>
      <c r="D57" s="26"/>
      <c r="E57" s="26"/>
      <c r="F57" s="26"/>
      <c r="G57" s="26"/>
      <c r="H57" s="27" t="s">
        <v>79</v>
      </c>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8"/>
      <c r="AK57" s="29"/>
      <c r="AL57" s="29"/>
      <c r="AM57" s="29"/>
      <c r="AN57" s="29"/>
      <c r="AO57" s="29"/>
      <c r="AP57" s="29"/>
      <c r="AQ57" s="29"/>
      <c r="AR57" s="29"/>
      <c r="AS57" s="29"/>
      <c r="AT57" s="29"/>
      <c r="AU57" s="29"/>
      <c r="AV57" s="29"/>
      <c r="AW57" s="29"/>
      <c r="AX57" s="29"/>
      <c r="AY57" s="30"/>
      <c r="AZ57" s="32">
        <v>13433.687370999818</v>
      </c>
      <c r="BA57" s="32">
        <v>21247.913539361722</v>
      </c>
      <c r="BB57" s="34">
        <v>29251.925930267098</v>
      </c>
    </row>
    <row r="58" spans="1:54" s="1" customFormat="1" ht="84" customHeight="1" x14ac:dyDescent="0.2">
      <c r="A58" s="26" t="s">
        <v>80</v>
      </c>
      <c r="B58" s="26"/>
      <c r="C58" s="26"/>
      <c r="D58" s="26"/>
      <c r="E58" s="26"/>
      <c r="F58" s="26"/>
      <c r="G58" s="26"/>
      <c r="H58" s="27" t="s">
        <v>81</v>
      </c>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8" t="s">
        <v>37</v>
      </c>
      <c r="AK58" s="29"/>
      <c r="AL58" s="29"/>
      <c r="AM58" s="29"/>
      <c r="AN58" s="29"/>
      <c r="AO58" s="29"/>
      <c r="AP58" s="29"/>
      <c r="AQ58" s="29"/>
      <c r="AR58" s="29"/>
      <c r="AS58" s="29"/>
      <c r="AT58" s="29"/>
      <c r="AU58" s="29"/>
      <c r="AV58" s="29"/>
      <c r="AW58" s="29"/>
      <c r="AX58" s="29"/>
      <c r="AY58" s="30"/>
      <c r="AZ58" s="32">
        <v>133960.26111584116</v>
      </c>
      <c r="BA58" s="32">
        <v>166703.38049400001</v>
      </c>
      <c r="BB58" s="34">
        <v>349203.47703976237</v>
      </c>
    </row>
    <row r="59" spans="1:54" s="1" customFormat="1" ht="40.5" customHeight="1" x14ac:dyDescent="0.2">
      <c r="A59" s="26" t="s">
        <v>82</v>
      </c>
      <c r="B59" s="26"/>
      <c r="C59" s="26"/>
      <c r="D59" s="26"/>
      <c r="E59" s="26"/>
      <c r="F59" s="26"/>
      <c r="G59" s="26"/>
      <c r="H59" s="27" t="s">
        <v>83</v>
      </c>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8" t="s">
        <v>37</v>
      </c>
      <c r="AK59" s="29"/>
      <c r="AL59" s="29"/>
      <c r="AM59" s="29"/>
      <c r="AN59" s="29"/>
      <c r="AO59" s="29"/>
      <c r="AP59" s="29"/>
      <c r="AQ59" s="29"/>
      <c r="AR59" s="29"/>
      <c r="AS59" s="29"/>
      <c r="AT59" s="29"/>
      <c r="AU59" s="29"/>
      <c r="AV59" s="29"/>
      <c r="AW59" s="29"/>
      <c r="AX59" s="29"/>
      <c r="AY59" s="30"/>
      <c r="AZ59" s="32"/>
      <c r="BA59" s="34">
        <v>-71991.339999999982</v>
      </c>
      <c r="BB59" s="34">
        <v>-23161.929448639603</v>
      </c>
    </row>
    <row r="60" spans="1:54" s="1" customFormat="1" ht="48" customHeight="1" x14ac:dyDescent="0.2">
      <c r="A60" s="26" t="s">
        <v>84</v>
      </c>
      <c r="B60" s="26"/>
      <c r="C60" s="26"/>
      <c r="D60" s="26"/>
      <c r="E60" s="26"/>
      <c r="F60" s="26"/>
      <c r="G60" s="26"/>
      <c r="H60" s="27" t="s">
        <v>85</v>
      </c>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8" t="s">
        <v>37</v>
      </c>
      <c r="AK60" s="29"/>
      <c r="AL60" s="29"/>
      <c r="AM60" s="29"/>
      <c r="AN60" s="29"/>
      <c r="AO60" s="29"/>
      <c r="AP60" s="29"/>
      <c r="AQ60" s="29"/>
      <c r="AR60" s="29"/>
      <c r="AS60" s="29"/>
      <c r="AT60" s="29"/>
      <c r="AU60" s="29"/>
      <c r="AV60" s="29"/>
      <c r="AW60" s="29"/>
      <c r="AX60" s="29"/>
      <c r="AY60" s="30"/>
      <c r="AZ60" s="32"/>
      <c r="BA60" s="32"/>
      <c r="BB60" s="34">
        <v>87442.05013556272</v>
      </c>
    </row>
    <row r="61" spans="1:54" s="1" customFormat="1" ht="209.25" customHeight="1" x14ac:dyDescent="0.2">
      <c r="A61" s="26" t="s">
        <v>86</v>
      </c>
      <c r="B61" s="26"/>
      <c r="C61" s="26"/>
      <c r="D61" s="26"/>
      <c r="E61" s="26"/>
      <c r="F61" s="26"/>
      <c r="G61" s="26"/>
      <c r="H61" s="27" t="s">
        <v>87</v>
      </c>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8"/>
      <c r="AK61" s="29"/>
      <c r="AL61" s="29"/>
      <c r="AM61" s="29"/>
      <c r="AN61" s="29"/>
      <c r="AO61" s="29"/>
      <c r="AP61" s="29"/>
      <c r="AQ61" s="29"/>
      <c r="AR61" s="29"/>
      <c r="AS61" s="29"/>
      <c r="AT61" s="29"/>
      <c r="AU61" s="29"/>
      <c r="AV61" s="29"/>
      <c r="AW61" s="29"/>
      <c r="AX61" s="29"/>
      <c r="AY61" s="30"/>
      <c r="AZ61" s="31" t="s">
        <v>88</v>
      </c>
      <c r="BA61" s="31" t="s">
        <v>88</v>
      </c>
      <c r="BB61" s="31" t="s">
        <v>88</v>
      </c>
    </row>
    <row r="62" spans="1:54" s="1" customFormat="1" ht="27.75" customHeight="1" x14ac:dyDescent="0.2">
      <c r="A62" s="26" t="s">
        <v>89</v>
      </c>
      <c r="B62" s="26"/>
      <c r="C62" s="26"/>
      <c r="D62" s="26"/>
      <c r="E62" s="26"/>
      <c r="F62" s="26"/>
      <c r="G62" s="26"/>
      <c r="H62" s="27" t="s">
        <v>90</v>
      </c>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8" t="s">
        <v>91</v>
      </c>
      <c r="AK62" s="29"/>
      <c r="AL62" s="29"/>
      <c r="AM62" s="29"/>
      <c r="AN62" s="29"/>
      <c r="AO62" s="29"/>
      <c r="AP62" s="29"/>
      <c r="AQ62" s="29"/>
      <c r="AR62" s="29"/>
      <c r="AS62" s="29"/>
      <c r="AT62" s="29"/>
      <c r="AU62" s="29"/>
      <c r="AV62" s="29"/>
      <c r="AW62" s="29"/>
      <c r="AX62" s="29"/>
      <c r="AY62" s="30"/>
      <c r="AZ62" s="40">
        <v>8718.5249999999996</v>
      </c>
      <c r="BA62" s="40">
        <v>11793.390810000001</v>
      </c>
      <c r="BB62" s="37">
        <v>16129.931219999999</v>
      </c>
    </row>
    <row r="63" spans="1:54" s="1" customFormat="1" ht="40.5" customHeight="1" x14ac:dyDescent="0.2">
      <c r="A63" s="26" t="s">
        <v>92</v>
      </c>
      <c r="B63" s="26"/>
      <c r="C63" s="26"/>
      <c r="D63" s="26"/>
      <c r="E63" s="26"/>
      <c r="F63" s="26"/>
      <c r="G63" s="26"/>
      <c r="H63" s="27" t="s">
        <v>93</v>
      </c>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8" t="s">
        <v>94</v>
      </c>
      <c r="AK63" s="29"/>
      <c r="AL63" s="29"/>
      <c r="AM63" s="29"/>
      <c r="AN63" s="29"/>
      <c r="AO63" s="29"/>
      <c r="AP63" s="29"/>
      <c r="AQ63" s="29"/>
      <c r="AR63" s="29"/>
      <c r="AS63" s="29"/>
      <c r="AT63" s="29"/>
      <c r="AU63" s="29"/>
      <c r="AV63" s="29"/>
      <c r="AW63" s="29"/>
      <c r="AX63" s="29"/>
      <c r="AY63" s="30"/>
      <c r="AZ63" s="32">
        <f>AZ53/AZ62</f>
        <v>39.005126320709046</v>
      </c>
      <c r="BA63" s="32">
        <f>BA53/BA62</f>
        <v>37.66279559308694</v>
      </c>
      <c r="BB63" s="41">
        <f>BB53/BB62</f>
        <v>37.910272201149475</v>
      </c>
    </row>
    <row r="64" spans="1:54" s="1" customFormat="1" ht="54" customHeight="1" x14ac:dyDescent="0.2">
      <c r="A64" s="26" t="s">
        <v>95</v>
      </c>
      <c r="B64" s="26"/>
      <c r="C64" s="26"/>
      <c r="D64" s="26"/>
      <c r="E64" s="26"/>
      <c r="F64" s="26"/>
      <c r="G64" s="26"/>
      <c r="H64" s="27" t="s">
        <v>96</v>
      </c>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8"/>
      <c r="AK64" s="29"/>
      <c r="AL64" s="29"/>
      <c r="AM64" s="29"/>
      <c r="AN64" s="29"/>
      <c r="AO64" s="29"/>
      <c r="AP64" s="29"/>
      <c r="AQ64" s="29"/>
      <c r="AR64" s="29"/>
      <c r="AS64" s="29"/>
      <c r="AT64" s="29"/>
      <c r="AU64" s="29"/>
      <c r="AV64" s="29"/>
      <c r="AW64" s="29"/>
      <c r="AX64" s="29"/>
      <c r="AY64" s="30"/>
      <c r="AZ64" s="32"/>
      <c r="BA64" s="32"/>
      <c r="BB64" s="31"/>
    </row>
    <row r="65" spans="1:54" s="1" customFormat="1" ht="27.75" customHeight="1" x14ac:dyDescent="0.2">
      <c r="A65" s="26" t="s">
        <v>97</v>
      </c>
      <c r="B65" s="26"/>
      <c r="C65" s="26"/>
      <c r="D65" s="26"/>
      <c r="E65" s="26"/>
      <c r="F65" s="26"/>
      <c r="G65" s="26"/>
      <c r="H65" s="27" t="s">
        <v>98</v>
      </c>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8" t="s">
        <v>99</v>
      </c>
      <c r="AK65" s="29"/>
      <c r="AL65" s="29"/>
      <c r="AM65" s="29"/>
      <c r="AN65" s="29"/>
      <c r="AO65" s="29"/>
      <c r="AP65" s="29"/>
      <c r="AQ65" s="29"/>
      <c r="AR65" s="29"/>
      <c r="AS65" s="29"/>
      <c r="AT65" s="29"/>
      <c r="AU65" s="29"/>
      <c r="AV65" s="29"/>
      <c r="AW65" s="29"/>
      <c r="AX65" s="29"/>
      <c r="AY65" s="30"/>
      <c r="AZ65" s="32">
        <v>147</v>
      </c>
      <c r="BA65" s="32">
        <v>190.97187442268597</v>
      </c>
      <c r="BB65" s="42">
        <v>222.46474815033176</v>
      </c>
    </row>
    <row r="66" spans="1:54" s="1" customFormat="1" ht="27.75" customHeight="1" x14ac:dyDescent="0.2">
      <c r="A66" s="26" t="s">
        <v>100</v>
      </c>
      <c r="B66" s="26"/>
      <c r="C66" s="26"/>
      <c r="D66" s="26"/>
      <c r="E66" s="26"/>
      <c r="F66" s="26"/>
      <c r="G66" s="26"/>
      <c r="H66" s="27" t="s">
        <v>101</v>
      </c>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8" t="s">
        <v>102</v>
      </c>
      <c r="AK66" s="29"/>
      <c r="AL66" s="29"/>
      <c r="AM66" s="29"/>
      <c r="AN66" s="29"/>
      <c r="AO66" s="29"/>
      <c r="AP66" s="29"/>
      <c r="AQ66" s="29"/>
      <c r="AR66" s="29"/>
      <c r="AS66" s="29"/>
      <c r="AT66" s="29"/>
      <c r="AU66" s="29"/>
      <c r="AV66" s="29"/>
      <c r="AW66" s="29"/>
      <c r="AX66" s="29"/>
      <c r="AY66" s="30"/>
      <c r="AZ66" s="32">
        <f>AZ55/AZ65/12</f>
        <v>44.768043096837879</v>
      </c>
      <c r="BA66" s="32">
        <f>BA55/BA65/12</f>
        <v>40.724786813434939</v>
      </c>
      <c r="BB66" s="42">
        <f>BB55/BB65/12</f>
        <v>48.128818740000007</v>
      </c>
    </row>
    <row r="67" spans="1:54" s="1" customFormat="1" ht="40.5" customHeight="1" x14ac:dyDescent="0.2">
      <c r="A67" s="26" t="s">
        <v>103</v>
      </c>
      <c r="B67" s="26"/>
      <c r="C67" s="26"/>
      <c r="D67" s="26"/>
      <c r="E67" s="26"/>
      <c r="F67" s="26"/>
      <c r="G67" s="26"/>
      <c r="H67" s="27" t="s">
        <v>104</v>
      </c>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8"/>
      <c r="AK67" s="29"/>
      <c r="AL67" s="29"/>
      <c r="AM67" s="29"/>
      <c r="AN67" s="29"/>
      <c r="AO67" s="29"/>
      <c r="AP67" s="29"/>
      <c r="AQ67" s="29"/>
      <c r="AR67" s="29"/>
      <c r="AS67" s="29"/>
      <c r="AT67" s="29"/>
      <c r="AU67" s="29"/>
      <c r="AV67" s="29"/>
      <c r="AW67" s="29"/>
      <c r="AX67" s="29"/>
      <c r="AY67" s="30"/>
      <c r="AZ67" s="32" t="s">
        <v>71</v>
      </c>
      <c r="BA67" s="32" t="s">
        <v>71</v>
      </c>
      <c r="BB67" s="31"/>
    </row>
    <row r="68" spans="1:54" s="1" customFormat="1" ht="54" customHeight="1" x14ac:dyDescent="0.2">
      <c r="A68" s="26" t="s">
        <v>105</v>
      </c>
      <c r="B68" s="26"/>
      <c r="C68" s="26"/>
      <c r="D68" s="26"/>
      <c r="E68" s="26"/>
      <c r="F68" s="26"/>
      <c r="G68" s="26"/>
      <c r="H68" s="27" t="s">
        <v>106</v>
      </c>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8" t="s">
        <v>37</v>
      </c>
      <c r="AK68" s="29"/>
      <c r="AL68" s="29"/>
      <c r="AM68" s="29"/>
      <c r="AN68" s="29"/>
      <c r="AO68" s="29"/>
      <c r="AP68" s="29"/>
      <c r="AQ68" s="29"/>
      <c r="AR68" s="29"/>
      <c r="AS68" s="29"/>
      <c r="AT68" s="29"/>
      <c r="AU68" s="29"/>
      <c r="AV68" s="29"/>
      <c r="AW68" s="29"/>
      <c r="AX68" s="29"/>
      <c r="AY68" s="30"/>
      <c r="AZ68" s="32">
        <v>10</v>
      </c>
      <c r="BA68" s="32">
        <v>10</v>
      </c>
      <c r="BB68" s="34">
        <v>10</v>
      </c>
    </row>
    <row r="69" spans="1:54" s="1" customFormat="1" ht="66" customHeight="1" x14ac:dyDescent="0.2">
      <c r="A69" s="26" t="s">
        <v>107</v>
      </c>
      <c r="B69" s="26"/>
      <c r="C69" s="26"/>
      <c r="D69" s="26"/>
      <c r="E69" s="26"/>
      <c r="F69" s="26"/>
      <c r="G69" s="26"/>
      <c r="H69" s="27" t="s">
        <v>108</v>
      </c>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8" t="s">
        <v>37</v>
      </c>
      <c r="AK69" s="29"/>
      <c r="AL69" s="29"/>
      <c r="AM69" s="29"/>
      <c r="AN69" s="29"/>
      <c r="AO69" s="29"/>
      <c r="AP69" s="29"/>
      <c r="AQ69" s="29"/>
      <c r="AR69" s="29"/>
      <c r="AS69" s="29"/>
      <c r="AT69" s="29"/>
      <c r="AU69" s="29"/>
      <c r="AV69" s="29"/>
      <c r="AW69" s="29"/>
      <c r="AX69" s="29"/>
      <c r="AY69" s="30"/>
      <c r="AZ69" s="32"/>
      <c r="BA69" s="32"/>
      <c r="BB69" s="31"/>
    </row>
    <row r="70" spans="1:54" s="1" customFormat="1" ht="15" x14ac:dyDescent="0.25">
      <c r="A70" s="24" t="s">
        <v>109</v>
      </c>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row>
    <row r="71" spans="1:54" s="1" customFormat="1" ht="40.5" customHeight="1" x14ac:dyDescent="0.2">
      <c r="A71" s="26" t="s">
        <v>33</v>
      </c>
      <c r="B71" s="26"/>
      <c r="C71" s="26"/>
      <c r="D71" s="26"/>
      <c r="E71" s="26"/>
      <c r="F71" s="26"/>
      <c r="G71" s="26"/>
      <c r="H71" s="27" t="s">
        <v>110</v>
      </c>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8"/>
      <c r="AK71" s="29"/>
      <c r="AL71" s="29"/>
      <c r="AM71" s="29"/>
      <c r="AN71" s="29"/>
      <c r="AO71" s="29"/>
      <c r="AP71" s="29"/>
      <c r="AQ71" s="29"/>
      <c r="AR71" s="29"/>
      <c r="AS71" s="29"/>
      <c r="AT71" s="29"/>
      <c r="AU71" s="29"/>
      <c r="AV71" s="29"/>
      <c r="AW71" s="29"/>
      <c r="AX71" s="29"/>
      <c r="AY71" s="30"/>
      <c r="AZ71" s="31" t="s">
        <v>71</v>
      </c>
      <c r="BA71" s="31" t="s">
        <v>71</v>
      </c>
      <c r="BB71" s="31" t="s">
        <v>71</v>
      </c>
    </row>
    <row r="72" spans="1:54" s="1" customFormat="1" ht="15" customHeight="1" x14ac:dyDescent="0.2">
      <c r="A72" s="26"/>
      <c r="B72" s="26"/>
      <c r="C72" s="26"/>
      <c r="D72" s="26"/>
      <c r="E72" s="26"/>
      <c r="F72" s="26"/>
      <c r="G72" s="26"/>
      <c r="H72" s="27" t="s">
        <v>76</v>
      </c>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8"/>
      <c r="AK72" s="29"/>
      <c r="AL72" s="29"/>
      <c r="AM72" s="29"/>
      <c r="AN72" s="29"/>
      <c r="AO72" s="29"/>
      <c r="AP72" s="29"/>
      <c r="AQ72" s="29"/>
      <c r="AR72" s="29"/>
      <c r="AS72" s="29"/>
      <c r="AT72" s="29"/>
      <c r="AU72" s="29"/>
      <c r="AV72" s="29"/>
      <c r="AW72" s="29"/>
      <c r="AX72" s="29"/>
      <c r="AY72" s="30"/>
      <c r="AZ72" s="31"/>
      <c r="BA72" s="31"/>
      <c r="BB72" s="31"/>
    </row>
    <row r="73" spans="1:54" s="1" customFormat="1" ht="40.5" customHeight="1" x14ac:dyDescent="0.2">
      <c r="A73" s="26" t="s">
        <v>35</v>
      </c>
      <c r="B73" s="26"/>
      <c r="C73" s="26"/>
      <c r="D73" s="26"/>
      <c r="E73" s="26"/>
      <c r="F73" s="26"/>
      <c r="G73" s="26"/>
      <c r="H73" s="27" t="s">
        <v>111</v>
      </c>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8" t="s">
        <v>61</v>
      </c>
      <c r="AK73" s="29"/>
      <c r="AL73" s="29"/>
      <c r="AM73" s="29"/>
      <c r="AN73" s="29"/>
      <c r="AO73" s="29"/>
      <c r="AP73" s="29"/>
      <c r="AQ73" s="29"/>
      <c r="AR73" s="29"/>
      <c r="AS73" s="29"/>
      <c r="AT73" s="29"/>
      <c r="AU73" s="29"/>
      <c r="AV73" s="29"/>
      <c r="AW73" s="29"/>
      <c r="AX73" s="29"/>
      <c r="AY73" s="30"/>
      <c r="AZ73" s="31"/>
      <c r="BA73" s="31"/>
      <c r="BB73" s="31"/>
    </row>
    <row r="74" spans="1:54" s="1" customFormat="1" ht="27.75" customHeight="1" x14ac:dyDescent="0.2">
      <c r="A74" s="26" t="s">
        <v>112</v>
      </c>
      <c r="B74" s="26"/>
      <c r="C74" s="26"/>
      <c r="D74" s="26"/>
      <c r="E74" s="26"/>
      <c r="F74" s="26"/>
      <c r="G74" s="26"/>
      <c r="H74" s="27" t="s">
        <v>113</v>
      </c>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8" t="s">
        <v>61</v>
      </c>
      <c r="AK74" s="29"/>
      <c r="AL74" s="29"/>
      <c r="AM74" s="29"/>
      <c r="AN74" s="29"/>
      <c r="AO74" s="29"/>
      <c r="AP74" s="29"/>
      <c r="AQ74" s="29"/>
      <c r="AR74" s="29"/>
      <c r="AS74" s="29"/>
      <c r="AT74" s="29"/>
      <c r="AU74" s="29"/>
      <c r="AV74" s="29"/>
      <c r="AW74" s="29"/>
      <c r="AX74" s="29"/>
      <c r="AY74" s="30"/>
      <c r="AZ74" s="31"/>
      <c r="BA74" s="31"/>
      <c r="BB74" s="31"/>
    </row>
    <row r="75" spans="1:54" s="1" customFormat="1" ht="15" customHeight="1" x14ac:dyDescent="0.2">
      <c r="A75" s="26"/>
      <c r="B75" s="26"/>
      <c r="C75" s="26"/>
      <c r="D75" s="26"/>
      <c r="E75" s="26"/>
      <c r="F75" s="26"/>
      <c r="G75" s="26"/>
      <c r="H75" s="27" t="s">
        <v>114</v>
      </c>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8" t="s">
        <v>61</v>
      </c>
      <c r="AK75" s="29"/>
      <c r="AL75" s="29"/>
      <c r="AM75" s="29"/>
      <c r="AN75" s="29"/>
      <c r="AO75" s="29"/>
      <c r="AP75" s="29"/>
      <c r="AQ75" s="29"/>
      <c r="AR75" s="29"/>
      <c r="AS75" s="29"/>
      <c r="AT75" s="29"/>
      <c r="AU75" s="29"/>
      <c r="AV75" s="29"/>
      <c r="AW75" s="29"/>
      <c r="AX75" s="29"/>
      <c r="AY75" s="30"/>
      <c r="AZ75" s="31"/>
      <c r="BA75" s="31"/>
      <c r="BB75" s="31"/>
    </row>
    <row r="76" spans="1:54" s="1" customFormat="1" ht="15" customHeight="1" x14ac:dyDescent="0.2">
      <c r="A76" s="26"/>
      <c r="B76" s="26"/>
      <c r="C76" s="26"/>
      <c r="D76" s="26"/>
      <c r="E76" s="26"/>
      <c r="F76" s="26"/>
      <c r="G76" s="26"/>
      <c r="H76" s="27" t="s">
        <v>115</v>
      </c>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8" t="s">
        <v>61</v>
      </c>
      <c r="AK76" s="29"/>
      <c r="AL76" s="29"/>
      <c r="AM76" s="29"/>
      <c r="AN76" s="29"/>
      <c r="AO76" s="29"/>
      <c r="AP76" s="29"/>
      <c r="AQ76" s="29"/>
      <c r="AR76" s="29"/>
      <c r="AS76" s="29"/>
      <c r="AT76" s="29"/>
      <c r="AU76" s="29"/>
      <c r="AV76" s="29"/>
      <c r="AW76" s="29"/>
      <c r="AX76" s="29"/>
      <c r="AY76" s="30"/>
      <c r="AZ76" s="31"/>
      <c r="BA76" s="31"/>
      <c r="BB76" s="31"/>
    </row>
    <row r="77" spans="1:54" s="1" customFormat="1" ht="15" customHeight="1" x14ac:dyDescent="0.2">
      <c r="A77" s="26" t="s">
        <v>116</v>
      </c>
      <c r="B77" s="26"/>
      <c r="C77" s="26"/>
      <c r="D77" s="26"/>
      <c r="E77" s="26"/>
      <c r="F77" s="26"/>
      <c r="G77" s="26"/>
      <c r="H77" s="27" t="s">
        <v>117</v>
      </c>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8" t="s">
        <v>61</v>
      </c>
      <c r="AK77" s="29"/>
      <c r="AL77" s="29"/>
      <c r="AM77" s="29"/>
      <c r="AN77" s="29"/>
      <c r="AO77" s="29"/>
      <c r="AP77" s="29"/>
      <c r="AQ77" s="29"/>
      <c r="AR77" s="29"/>
      <c r="AS77" s="29"/>
      <c r="AT77" s="29"/>
      <c r="AU77" s="29"/>
      <c r="AV77" s="29"/>
      <c r="AW77" s="29"/>
      <c r="AX77" s="29"/>
      <c r="AY77" s="30"/>
      <c r="AZ77" s="31"/>
      <c r="BA77" s="31"/>
      <c r="BB77" s="31"/>
    </row>
    <row r="78" spans="1:54" s="1" customFormat="1" ht="15" customHeight="1" x14ac:dyDescent="0.2">
      <c r="A78" s="26"/>
      <c r="B78" s="26"/>
      <c r="C78" s="26"/>
      <c r="D78" s="26"/>
      <c r="E78" s="26"/>
      <c r="F78" s="26"/>
      <c r="G78" s="26"/>
      <c r="H78" s="27" t="s">
        <v>114</v>
      </c>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8" t="s">
        <v>61</v>
      </c>
      <c r="AK78" s="29"/>
      <c r="AL78" s="29"/>
      <c r="AM78" s="29"/>
      <c r="AN78" s="29"/>
      <c r="AO78" s="29"/>
      <c r="AP78" s="29"/>
      <c r="AQ78" s="29"/>
      <c r="AR78" s="29"/>
      <c r="AS78" s="29"/>
      <c r="AT78" s="29"/>
      <c r="AU78" s="29"/>
      <c r="AV78" s="29"/>
      <c r="AW78" s="29"/>
      <c r="AX78" s="29"/>
      <c r="AY78" s="30"/>
      <c r="AZ78" s="31"/>
      <c r="BA78" s="31"/>
      <c r="BB78" s="31"/>
    </row>
    <row r="79" spans="1:54" s="1" customFormat="1" ht="15" customHeight="1" x14ac:dyDescent="0.2">
      <c r="A79" s="26"/>
      <c r="B79" s="26"/>
      <c r="C79" s="26"/>
      <c r="D79" s="26"/>
      <c r="E79" s="26"/>
      <c r="F79" s="26"/>
      <c r="G79" s="26"/>
      <c r="H79" s="27" t="s">
        <v>115</v>
      </c>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8" t="s">
        <v>61</v>
      </c>
      <c r="AK79" s="29"/>
      <c r="AL79" s="29"/>
      <c r="AM79" s="29"/>
      <c r="AN79" s="29"/>
      <c r="AO79" s="29"/>
      <c r="AP79" s="29"/>
      <c r="AQ79" s="29"/>
      <c r="AR79" s="29"/>
      <c r="AS79" s="29"/>
      <c r="AT79" s="29"/>
      <c r="AU79" s="29"/>
      <c r="AV79" s="29"/>
      <c r="AW79" s="29"/>
      <c r="AX79" s="29"/>
      <c r="AY79" s="30"/>
      <c r="AZ79" s="31"/>
      <c r="BA79" s="31"/>
      <c r="BB79" s="31"/>
    </row>
    <row r="80" spans="1:54" s="1" customFormat="1" ht="15" customHeight="1" x14ac:dyDescent="0.2">
      <c r="A80" s="26"/>
      <c r="B80" s="26"/>
      <c r="C80" s="26"/>
      <c r="D80" s="26"/>
      <c r="E80" s="26"/>
      <c r="F80" s="26"/>
      <c r="G80" s="26"/>
      <c r="H80" s="27" t="s">
        <v>76</v>
      </c>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8" t="s">
        <v>61</v>
      </c>
      <c r="AK80" s="29"/>
      <c r="AL80" s="29"/>
      <c r="AM80" s="29"/>
      <c r="AN80" s="29"/>
      <c r="AO80" s="29"/>
      <c r="AP80" s="29"/>
      <c r="AQ80" s="29"/>
      <c r="AR80" s="29"/>
      <c r="AS80" s="29"/>
      <c r="AT80" s="29"/>
      <c r="AU80" s="29"/>
      <c r="AV80" s="29"/>
      <c r="AW80" s="29"/>
      <c r="AX80" s="29"/>
      <c r="AY80" s="30"/>
      <c r="AZ80" s="31"/>
      <c r="BA80" s="31"/>
      <c r="BB80" s="31"/>
    </row>
    <row r="81" spans="1:54" s="1" customFormat="1" ht="120" customHeight="1" x14ac:dyDescent="0.2">
      <c r="A81" s="26" t="s">
        <v>118</v>
      </c>
      <c r="B81" s="26"/>
      <c r="C81" s="26"/>
      <c r="D81" s="26"/>
      <c r="E81" s="26"/>
      <c r="F81" s="26"/>
      <c r="G81" s="26"/>
      <c r="H81" s="27" t="s">
        <v>119</v>
      </c>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8" t="s">
        <v>61</v>
      </c>
      <c r="AK81" s="29"/>
      <c r="AL81" s="29"/>
      <c r="AM81" s="29"/>
      <c r="AN81" s="29"/>
      <c r="AO81" s="29"/>
      <c r="AP81" s="29"/>
      <c r="AQ81" s="29"/>
      <c r="AR81" s="29"/>
      <c r="AS81" s="29"/>
      <c r="AT81" s="29"/>
      <c r="AU81" s="29"/>
      <c r="AV81" s="29"/>
      <c r="AW81" s="29"/>
      <c r="AX81" s="29"/>
      <c r="AY81" s="30"/>
      <c r="AZ81" s="31"/>
      <c r="BA81" s="31"/>
      <c r="BB81" s="31"/>
    </row>
    <row r="82" spans="1:54" s="1" customFormat="1" ht="27.75" customHeight="1" x14ac:dyDescent="0.2">
      <c r="A82" s="26" t="s">
        <v>120</v>
      </c>
      <c r="B82" s="26"/>
      <c r="C82" s="26"/>
      <c r="D82" s="26"/>
      <c r="E82" s="26"/>
      <c r="F82" s="26"/>
      <c r="G82" s="26"/>
      <c r="H82" s="27" t="s">
        <v>113</v>
      </c>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8" t="s">
        <v>61</v>
      </c>
      <c r="AK82" s="29"/>
      <c r="AL82" s="29"/>
      <c r="AM82" s="29"/>
      <c r="AN82" s="29"/>
      <c r="AO82" s="29"/>
      <c r="AP82" s="29"/>
      <c r="AQ82" s="29"/>
      <c r="AR82" s="29"/>
      <c r="AS82" s="29"/>
      <c r="AT82" s="29"/>
      <c r="AU82" s="29"/>
      <c r="AV82" s="29"/>
      <c r="AW82" s="29"/>
      <c r="AX82" s="29"/>
      <c r="AY82" s="30"/>
      <c r="AZ82" s="31"/>
      <c r="BA82" s="31"/>
      <c r="BB82" s="31"/>
    </row>
    <row r="83" spans="1:54" s="1" customFormat="1" ht="15" customHeight="1" x14ac:dyDescent="0.2">
      <c r="A83" s="26"/>
      <c r="B83" s="26"/>
      <c r="C83" s="26"/>
      <c r="D83" s="26"/>
      <c r="E83" s="26"/>
      <c r="F83" s="26"/>
      <c r="G83" s="26"/>
      <c r="H83" s="27" t="s">
        <v>114</v>
      </c>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8" t="s">
        <v>61</v>
      </c>
      <c r="AK83" s="29"/>
      <c r="AL83" s="29"/>
      <c r="AM83" s="29"/>
      <c r="AN83" s="29"/>
      <c r="AO83" s="29"/>
      <c r="AP83" s="29"/>
      <c r="AQ83" s="29"/>
      <c r="AR83" s="29"/>
      <c r="AS83" s="29"/>
      <c r="AT83" s="29"/>
      <c r="AU83" s="29"/>
      <c r="AV83" s="29"/>
      <c r="AW83" s="29"/>
      <c r="AX83" s="29"/>
      <c r="AY83" s="30"/>
      <c r="AZ83" s="31"/>
      <c r="BA83" s="31"/>
      <c r="BB83" s="31"/>
    </row>
    <row r="84" spans="1:54" s="1" customFormat="1" ht="15" customHeight="1" x14ac:dyDescent="0.2">
      <c r="A84" s="26"/>
      <c r="B84" s="26"/>
      <c r="C84" s="26"/>
      <c r="D84" s="26"/>
      <c r="E84" s="26"/>
      <c r="F84" s="26"/>
      <c r="G84" s="26"/>
      <c r="H84" s="27" t="s">
        <v>115</v>
      </c>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8" t="s">
        <v>61</v>
      </c>
      <c r="AK84" s="29"/>
      <c r="AL84" s="29"/>
      <c r="AM84" s="29"/>
      <c r="AN84" s="29"/>
      <c r="AO84" s="29"/>
      <c r="AP84" s="29"/>
      <c r="AQ84" s="29"/>
      <c r="AR84" s="29"/>
      <c r="AS84" s="29"/>
      <c r="AT84" s="29"/>
      <c r="AU84" s="29"/>
      <c r="AV84" s="29"/>
      <c r="AW84" s="29"/>
      <c r="AX84" s="29"/>
      <c r="AY84" s="30"/>
      <c r="AZ84" s="31"/>
      <c r="BA84" s="31"/>
      <c r="BB84" s="31"/>
    </row>
    <row r="85" spans="1:54" s="1" customFormat="1" ht="15" customHeight="1" x14ac:dyDescent="0.2">
      <c r="A85" s="26" t="s">
        <v>121</v>
      </c>
      <c r="B85" s="26"/>
      <c r="C85" s="26"/>
      <c r="D85" s="26"/>
      <c r="E85" s="26"/>
      <c r="F85" s="26"/>
      <c r="G85" s="26"/>
      <c r="H85" s="27" t="s">
        <v>117</v>
      </c>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8" t="s">
        <v>61</v>
      </c>
      <c r="AK85" s="29"/>
      <c r="AL85" s="29"/>
      <c r="AM85" s="29"/>
      <c r="AN85" s="29"/>
      <c r="AO85" s="29"/>
      <c r="AP85" s="29"/>
      <c r="AQ85" s="29"/>
      <c r="AR85" s="29"/>
      <c r="AS85" s="29"/>
      <c r="AT85" s="29"/>
      <c r="AU85" s="29"/>
      <c r="AV85" s="29"/>
      <c r="AW85" s="29"/>
      <c r="AX85" s="29"/>
      <c r="AY85" s="30"/>
      <c r="AZ85" s="31"/>
      <c r="BA85" s="31"/>
      <c r="BB85" s="31"/>
    </row>
    <row r="86" spans="1:54" s="1" customFormat="1" ht="15" customHeight="1" x14ac:dyDescent="0.2">
      <c r="A86" s="26"/>
      <c r="B86" s="26"/>
      <c r="C86" s="26"/>
      <c r="D86" s="26"/>
      <c r="E86" s="26"/>
      <c r="F86" s="26"/>
      <c r="G86" s="26"/>
      <c r="H86" s="27" t="s">
        <v>114</v>
      </c>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8" t="s">
        <v>61</v>
      </c>
      <c r="AK86" s="29"/>
      <c r="AL86" s="29"/>
      <c r="AM86" s="29"/>
      <c r="AN86" s="29"/>
      <c r="AO86" s="29"/>
      <c r="AP86" s="29"/>
      <c r="AQ86" s="29"/>
      <c r="AR86" s="29"/>
      <c r="AS86" s="29"/>
      <c r="AT86" s="29"/>
      <c r="AU86" s="29"/>
      <c r="AV86" s="29"/>
      <c r="AW86" s="29"/>
      <c r="AX86" s="29"/>
      <c r="AY86" s="30"/>
      <c r="AZ86" s="31"/>
      <c r="BA86" s="31"/>
      <c r="BB86" s="31"/>
    </row>
    <row r="87" spans="1:54" s="1" customFormat="1" ht="15" customHeight="1" x14ac:dyDescent="0.2">
      <c r="A87" s="26"/>
      <c r="B87" s="26"/>
      <c r="C87" s="26"/>
      <c r="D87" s="26"/>
      <c r="E87" s="26"/>
      <c r="F87" s="26"/>
      <c r="G87" s="26"/>
      <c r="H87" s="27" t="s">
        <v>115</v>
      </c>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8" t="s">
        <v>61</v>
      </c>
      <c r="AK87" s="29"/>
      <c r="AL87" s="29"/>
      <c r="AM87" s="29"/>
      <c r="AN87" s="29"/>
      <c r="AO87" s="29"/>
      <c r="AP87" s="29"/>
      <c r="AQ87" s="29"/>
      <c r="AR87" s="29"/>
      <c r="AS87" s="29"/>
      <c r="AT87" s="29"/>
      <c r="AU87" s="29"/>
      <c r="AV87" s="29"/>
      <c r="AW87" s="29"/>
      <c r="AX87" s="29"/>
      <c r="AY87" s="30"/>
      <c r="AZ87" s="31"/>
      <c r="BA87" s="31"/>
      <c r="BB87" s="31"/>
    </row>
    <row r="88" spans="1:54" s="1" customFormat="1" ht="93" customHeight="1" x14ac:dyDescent="0.2">
      <c r="A88" s="26" t="s">
        <v>122</v>
      </c>
      <c r="B88" s="26"/>
      <c r="C88" s="26"/>
      <c r="D88" s="26"/>
      <c r="E88" s="26"/>
      <c r="F88" s="26"/>
      <c r="G88" s="26"/>
      <c r="H88" s="27" t="s">
        <v>123</v>
      </c>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8" t="s">
        <v>61</v>
      </c>
      <c r="AK88" s="29"/>
      <c r="AL88" s="29"/>
      <c r="AM88" s="29"/>
      <c r="AN88" s="29"/>
      <c r="AO88" s="29"/>
      <c r="AP88" s="29"/>
      <c r="AQ88" s="29"/>
      <c r="AR88" s="29"/>
      <c r="AS88" s="29"/>
      <c r="AT88" s="29"/>
      <c r="AU88" s="29"/>
      <c r="AV88" s="29"/>
      <c r="AW88" s="29"/>
      <c r="AX88" s="29"/>
      <c r="AY88" s="30"/>
      <c r="AZ88" s="31"/>
      <c r="BA88" s="31"/>
      <c r="BB88" s="31"/>
    </row>
    <row r="89" spans="1:54" s="1" customFormat="1" ht="27.75" customHeight="1" x14ac:dyDescent="0.2">
      <c r="A89" s="26" t="s">
        <v>124</v>
      </c>
      <c r="B89" s="26"/>
      <c r="C89" s="26"/>
      <c r="D89" s="26"/>
      <c r="E89" s="26"/>
      <c r="F89" s="26"/>
      <c r="G89" s="26"/>
      <c r="H89" s="27" t="s">
        <v>113</v>
      </c>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8" t="s">
        <v>61</v>
      </c>
      <c r="AK89" s="29"/>
      <c r="AL89" s="29"/>
      <c r="AM89" s="29"/>
      <c r="AN89" s="29"/>
      <c r="AO89" s="29"/>
      <c r="AP89" s="29"/>
      <c r="AQ89" s="29"/>
      <c r="AR89" s="29"/>
      <c r="AS89" s="29"/>
      <c r="AT89" s="29"/>
      <c r="AU89" s="29"/>
      <c r="AV89" s="29"/>
      <c r="AW89" s="29"/>
      <c r="AX89" s="29"/>
      <c r="AY89" s="30"/>
      <c r="AZ89" s="31"/>
      <c r="BA89" s="31"/>
      <c r="BB89" s="31"/>
    </row>
    <row r="90" spans="1:54" s="1" customFormat="1" ht="15" customHeight="1" x14ac:dyDescent="0.2">
      <c r="A90" s="26"/>
      <c r="B90" s="26"/>
      <c r="C90" s="26"/>
      <c r="D90" s="26"/>
      <c r="E90" s="26"/>
      <c r="F90" s="26"/>
      <c r="G90" s="26"/>
      <c r="H90" s="27" t="s">
        <v>114</v>
      </c>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8" t="s">
        <v>61</v>
      </c>
      <c r="AK90" s="29"/>
      <c r="AL90" s="29"/>
      <c r="AM90" s="29"/>
      <c r="AN90" s="29"/>
      <c r="AO90" s="29"/>
      <c r="AP90" s="29"/>
      <c r="AQ90" s="29"/>
      <c r="AR90" s="29"/>
      <c r="AS90" s="29"/>
      <c r="AT90" s="29"/>
      <c r="AU90" s="29"/>
      <c r="AV90" s="29"/>
      <c r="AW90" s="29"/>
      <c r="AX90" s="29"/>
      <c r="AY90" s="30"/>
      <c r="AZ90" s="31"/>
      <c r="BA90" s="31"/>
      <c r="BB90" s="31"/>
    </row>
    <row r="91" spans="1:54" s="1" customFormat="1" ht="15" customHeight="1" x14ac:dyDescent="0.2">
      <c r="A91" s="26"/>
      <c r="B91" s="26"/>
      <c r="C91" s="26"/>
      <c r="D91" s="26"/>
      <c r="E91" s="26"/>
      <c r="F91" s="26"/>
      <c r="G91" s="26"/>
      <c r="H91" s="27" t="s">
        <v>115</v>
      </c>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8" t="s">
        <v>61</v>
      </c>
      <c r="AK91" s="29"/>
      <c r="AL91" s="29"/>
      <c r="AM91" s="29"/>
      <c r="AN91" s="29"/>
      <c r="AO91" s="29"/>
      <c r="AP91" s="29"/>
      <c r="AQ91" s="29"/>
      <c r="AR91" s="29"/>
      <c r="AS91" s="29"/>
      <c r="AT91" s="29"/>
      <c r="AU91" s="29"/>
      <c r="AV91" s="29"/>
      <c r="AW91" s="29"/>
      <c r="AX91" s="29"/>
      <c r="AY91" s="30"/>
      <c r="AZ91" s="31"/>
      <c r="BA91" s="31"/>
      <c r="BB91" s="31"/>
    </row>
    <row r="92" spans="1:54" s="1" customFormat="1" ht="15" customHeight="1" x14ac:dyDescent="0.2">
      <c r="A92" s="26" t="s">
        <v>125</v>
      </c>
      <c r="B92" s="26"/>
      <c r="C92" s="26"/>
      <c r="D92" s="26"/>
      <c r="E92" s="26"/>
      <c r="F92" s="26"/>
      <c r="G92" s="26"/>
      <c r="H92" s="27" t="s">
        <v>117</v>
      </c>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8" t="s">
        <v>61</v>
      </c>
      <c r="AK92" s="29"/>
      <c r="AL92" s="29"/>
      <c r="AM92" s="29"/>
      <c r="AN92" s="29"/>
      <c r="AO92" s="29"/>
      <c r="AP92" s="29"/>
      <c r="AQ92" s="29"/>
      <c r="AR92" s="29"/>
      <c r="AS92" s="29"/>
      <c r="AT92" s="29"/>
      <c r="AU92" s="29"/>
      <c r="AV92" s="29"/>
      <c r="AW92" s="29"/>
      <c r="AX92" s="29"/>
      <c r="AY92" s="30"/>
      <c r="AZ92" s="31"/>
      <c r="BA92" s="31"/>
      <c r="BB92" s="31"/>
    </row>
    <row r="93" spans="1:54" s="1" customFormat="1" ht="15" customHeight="1" x14ac:dyDescent="0.2">
      <c r="A93" s="26"/>
      <c r="B93" s="26"/>
      <c r="C93" s="26"/>
      <c r="D93" s="26"/>
      <c r="E93" s="26"/>
      <c r="F93" s="26"/>
      <c r="G93" s="26"/>
      <c r="H93" s="27" t="s">
        <v>114</v>
      </c>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8" t="s">
        <v>61</v>
      </c>
      <c r="AK93" s="29"/>
      <c r="AL93" s="29"/>
      <c r="AM93" s="29"/>
      <c r="AN93" s="29"/>
      <c r="AO93" s="29"/>
      <c r="AP93" s="29"/>
      <c r="AQ93" s="29"/>
      <c r="AR93" s="29"/>
      <c r="AS93" s="29"/>
      <c r="AT93" s="29"/>
      <c r="AU93" s="29"/>
      <c r="AV93" s="29"/>
      <c r="AW93" s="29"/>
      <c r="AX93" s="29"/>
      <c r="AY93" s="30"/>
      <c r="AZ93" s="31"/>
      <c r="BA93" s="31"/>
      <c r="BB93" s="31"/>
    </row>
    <row r="94" spans="1:54" s="1" customFormat="1" ht="15" customHeight="1" x14ac:dyDescent="0.2">
      <c r="A94" s="26"/>
      <c r="B94" s="26"/>
      <c r="C94" s="26"/>
      <c r="D94" s="26"/>
      <c r="E94" s="26"/>
      <c r="F94" s="26"/>
      <c r="G94" s="26"/>
      <c r="H94" s="27" t="s">
        <v>115</v>
      </c>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8" t="s">
        <v>61</v>
      </c>
      <c r="AK94" s="29"/>
      <c r="AL94" s="29"/>
      <c r="AM94" s="29"/>
      <c r="AN94" s="29"/>
      <c r="AO94" s="29"/>
      <c r="AP94" s="29"/>
      <c r="AQ94" s="29"/>
      <c r="AR94" s="29"/>
      <c r="AS94" s="29"/>
      <c r="AT94" s="29"/>
      <c r="AU94" s="29"/>
      <c r="AV94" s="29"/>
      <c r="AW94" s="29"/>
      <c r="AX94" s="29"/>
      <c r="AY94" s="30"/>
      <c r="AZ94" s="31"/>
      <c r="BA94" s="31"/>
      <c r="BB94" s="31"/>
    </row>
    <row r="95" spans="1:54" s="1" customFormat="1" ht="105" customHeight="1" x14ac:dyDescent="0.2">
      <c r="A95" s="26" t="s">
        <v>126</v>
      </c>
      <c r="B95" s="26"/>
      <c r="C95" s="26"/>
      <c r="D95" s="26"/>
      <c r="E95" s="26"/>
      <c r="F95" s="26"/>
      <c r="G95" s="26"/>
      <c r="H95" s="27" t="s">
        <v>127</v>
      </c>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8" t="s">
        <v>61</v>
      </c>
      <c r="AK95" s="29"/>
      <c r="AL95" s="29"/>
      <c r="AM95" s="29"/>
      <c r="AN95" s="29"/>
      <c r="AO95" s="29"/>
      <c r="AP95" s="29"/>
      <c r="AQ95" s="29"/>
      <c r="AR95" s="29"/>
      <c r="AS95" s="29"/>
      <c r="AT95" s="29"/>
      <c r="AU95" s="29"/>
      <c r="AV95" s="29"/>
      <c r="AW95" s="29"/>
      <c r="AX95" s="29"/>
      <c r="AY95" s="30"/>
      <c r="AZ95" s="31"/>
      <c r="BA95" s="31"/>
      <c r="BB95" s="31"/>
    </row>
    <row r="96" spans="1:54" s="1" customFormat="1" ht="27.75" customHeight="1" x14ac:dyDescent="0.2">
      <c r="A96" s="26" t="s">
        <v>128</v>
      </c>
      <c r="B96" s="26"/>
      <c r="C96" s="26"/>
      <c r="D96" s="26"/>
      <c r="E96" s="26"/>
      <c r="F96" s="26"/>
      <c r="G96" s="26"/>
      <c r="H96" s="27" t="s">
        <v>113</v>
      </c>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8" t="s">
        <v>61</v>
      </c>
      <c r="AK96" s="29"/>
      <c r="AL96" s="29"/>
      <c r="AM96" s="29"/>
      <c r="AN96" s="29"/>
      <c r="AO96" s="29"/>
      <c r="AP96" s="29"/>
      <c r="AQ96" s="29"/>
      <c r="AR96" s="29"/>
      <c r="AS96" s="29"/>
      <c r="AT96" s="29"/>
      <c r="AU96" s="29"/>
      <c r="AV96" s="29"/>
      <c r="AW96" s="29"/>
      <c r="AX96" s="29"/>
      <c r="AY96" s="30"/>
      <c r="AZ96" s="31"/>
      <c r="BA96" s="31"/>
      <c r="BB96" s="31"/>
    </row>
    <row r="97" spans="1:54" s="1" customFormat="1" ht="15" customHeight="1" x14ac:dyDescent="0.2">
      <c r="A97" s="26"/>
      <c r="B97" s="26"/>
      <c r="C97" s="26"/>
      <c r="D97" s="26"/>
      <c r="E97" s="26"/>
      <c r="F97" s="26"/>
      <c r="G97" s="26"/>
      <c r="H97" s="27" t="s">
        <v>114</v>
      </c>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8" t="s">
        <v>61</v>
      </c>
      <c r="AK97" s="29"/>
      <c r="AL97" s="29"/>
      <c r="AM97" s="29"/>
      <c r="AN97" s="29"/>
      <c r="AO97" s="29"/>
      <c r="AP97" s="29"/>
      <c r="AQ97" s="29"/>
      <c r="AR97" s="29"/>
      <c r="AS97" s="29"/>
      <c r="AT97" s="29"/>
      <c r="AU97" s="29"/>
      <c r="AV97" s="29"/>
      <c r="AW97" s="29"/>
      <c r="AX97" s="29"/>
      <c r="AY97" s="30"/>
      <c r="AZ97" s="31"/>
      <c r="BA97" s="31"/>
      <c r="BB97" s="31"/>
    </row>
    <row r="98" spans="1:54" s="1" customFormat="1" ht="15" customHeight="1" x14ac:dyDescent="0.2">
      <c r="A98" s="26"/>
      <c r="B98" s="26"/>
      <c r="C98" s="26"/>
      <c r="D98" s="26"/>
      <c r="E98" s="26"/>
      <c r="F98" s="26"/>
      <c r="G98" s="26"/>
      <c r="H98" s="27" t="s">
        <v>115</v>
      </c>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8" t="s">
        <v>61</v>
      </c>
      <c r="AK98" s="29"/>
      <c r="AL98" s="29"/>
      <c r="AM98" s="29"/>
      <c r="AN98" s="29"/>
      <c r="AO98" s="29"/>
      <c r="AP98" s="29"/>
      <c r="AQ98" s="29"/>
      <c r="AR98" s="29"/>
      <c r="AS98" s="29"/>
      <c r="AT98" s="29"/>
      <c r="AU98" s="29"/>
      <c r="AV98" s="29"/>
      <c r="AW98" s="29"/>
      <c r="AX98" s="29"/>
      <c r="AY98" s="30"/>
      <c r="AZ98" s="31"/>
      <c r="BA98" s="31"/>
      <c r="BB98" s="31"/>
    </row>
    <row r="99" spans="1:54" s="1" customFormat="1" ht="15" customHeight="1" x14ac:dyDescent="0.2">
      <c r="A99" s="26" t="s">
        <v>129</v>
      </c>
      <c r="B99" s="26"/>
      <c r="C99" s="26"/>
      <c r="D99" s="26"/>
      <c r="E99" s="26"/>
      <c r="F99" s="26"/>
      <c r="G99" s="26"/>
      <c r="H99" s="27" t="s">
        <v>117</v>
      </c>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8" t="s">
        <v>61</v>
      </c>
      <c r="AK99" s="29"/>
      <c r="AL99" s="29"/>
      <c r="AM99" s="29"/>
      <c r="AN99" s="29"/>
      <c r="AO99" s="29"/>
      <c r="AP99" s="29"/>
      <c r="AQ99" s="29"/>
      <c r="AR99" s="29"/>
      <c r="AS99" s="29"/>
      <c r="AT99" s="29"/>
      <c r="AU99" s="29"/>
      <c r="AV99" s="29"/>
      <c r="AW99" s="29"/>
      <c r="AX99" s="29"/>
      <c r="AY99" s="30"/>
      <c r="AZ99" s="31"/>
      <c r="BA99" s="31"/>
      <c r="BB99" s="31"/>
    </row>
    <row r="100" spans="1:54" s="1" customFormat="1" ht="15" customHeight="1" x14ac:dyDescent="0.2">
      <c r="A100" s="26"/>
      <c r="B100" s="26"/>
      <c r="C100" s="26"/>
      <c r="D100" s="26"/>
      <c r="E100" s="26"/>
      <c r="F100" s="26"/>
      <c r="G100" s="26"/>
      <c r="H100" s="27" t="s">
        <v>114</v>
      </c>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8" t="s">
        <v>61</v>
      </c>
      <c r="AK100" s="29"/>
      <c r="AL100" s="29"/>
      <c r="AM100" s="29"/>
      <c r="AN100" s="29"/>
      <c r="AO100" s="29"/>
      <c r="AP100" s="29"/>
      <c r="AQ100" s="29"/>
      <c r="AR100" s="29"/>
      <c r="AS100" s="29"/>
      <c r="AT100" s="29"/>
      <c r="AU100" s="29"/>
      <c r="AV100" s="29"/>
      <c r="AW100" s="29"/>
      <c r="AX100" s="29"/>
      <c r="AY100" s="30"/>
      <c r="AZ100" s="31"/>
      <c r="BA100" s="31"/>
      <c r="BB100" s="31"/>
    </row>
    <row r="101" spans="1:54" s="1" customFormat="1" ht="15" customHeight="1" x14ac:dyDescent="0.2">
      <c r="A101" s="26"/>
      <c r="B101" s="26"/>
      <c r="C101" s="26"/>
      <c r="D101" s="26"/>
      <c r="E101" s="26"/>
      <c r="F101" s="26"/>
      <c r="G101" s="26"/>
      <c r="H101" s="27" t="s">
        <v>115</v>
      </c>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8" t="s">
        <v>61</v>
      </c>
      <c r="AK101" s="29"/>
      <c r="AL101" s="29"/>
      <c r="AM101" s="29"/>
      <c r="AN101" s="29"/>
      <c r="AO101" s="29"/>
      <c r="AP101" s="29"/>
      <c r="AQ101" s="29"/>
      <c r="AR101" s="29"/>
      <c r="AS101" s="29"/>
      <c r="AT101" s="29"/>
      <c r="AU101" s="29"/>
      <c r="AV101" s="29"/>
      <c r="AW101" s="29"/>
      <c r="AX101" s="29"/>
      <c r="AY101" s="30"/>
      <c r="AZ101" s="31"/>
      <c r="BA101" s="31"/>
      <c r="BB101" s="31"/>
    </row>
    <row r="102" spans="1:54" s="1" customFormat="1" ht="120" customHeight="1" x14ac:dyDescent="0.2">
      <c r="A102" s="26" t="s">
        <v>130</v>
      </c>
      <c r="B102" s="26"/>
      <c r="C102" s="26"/>
      <c r="D102" s="26"/>
      <c r="E102" s="26"/>
      <c r="F102" s="26"/>
      <c r="G102" s="26"/>
      <c r="H102" s="27" t="s">
        <v>131</v>
      </c>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8" t="s">
        <v>61</v>
      </c>
      <c r="AK102" s="29"/>
      <c r="AL102" s="29"/>
      <c r="AM102" s="29"/>
      <c r="AN102" s="29"/>
      <c r="AO102" s="29"/>
      <c r="AP102" s="29"/>
      <c r="AQ102" s="29"/>
      <c r="AR102" s="29"/>
      <c r="AS102" s="29"/>
      <c r="AT102" s="29"/>
      <c r="AU102" s="29"/>
      <c r="AV102" s="29"/>
      <c r="AW102" s="29"/>
      <c r="AX102" s="29"/>
      <c r="AY102" s="30"/>
      <c r="AZ102" s="31"/>
      <c r="BA102" s="31"/>
      <c r="BB102" s="31"/>
    </row>
    <row r="103" spans="1:54" s="1" customFormat="1" ht="27.75" customHeight="1" x14ac:dyDescent="0.2">
      <c r="A103" s="26" t="s">
        <v>132</v>
      </c>
      <c r="B103" s="26"/>
      <c r="C103" s="26"/>
      <c r="D103" s="26"/>
      <c r="E103" s="26"/>
      <c r="F103" s="26"/>
      <c r="G103" s="26"/>
      <c r="H103" s="27" t="s">
        <v>113</v>
      </c>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8" t="s">
        <v>61</v>
      </c>
      <c r="AK103" s="29"/>
      <c r="AL103" s="29"/>
      <c r="AM103" s="29"/>
      <c r="AN103" s="29"/>
      <c r="AO103" s="29"/>
      <c r="AP103" s="29"/>
      <c r="AQ103" s="29"/>
      <c r="AR103" s="29"/>
      <c r="AS103" s="29"/>
      <c r="AT103" s="29"/>
      <c r="AU103" s="29"/>
      <c r="AV103" s="29"/>
      <c r="AW103" s="29"/>
      <c r="AX103" s="29"/>
      <c r="AY103" s="30"/>
      <c r="AZ103" s="31"/>
      <c r="BA103" s="31"/>
      <c r="BB103" s="31"/>
    </row>
    <row r="104" spans="1:54" s="1" customFormat="1" ht="15" customHeight="1" x14ac:dyDescent="0.2">
      <c r="A104" s="26"/>
      <c r="B104" s="26"/>
      <c r="C104" s="26"/>
      <c r="D104" s="26"/>
      <c r="E104" s="26"/>
      <c r="F104" s="26"/>
      <c r="G104" s="26"/>
      <c r="H104" s="27" t="s">
        <v>114</v>
      </c>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8" t="s">
        <v>61</v>
      </c>
      <c r="AK104" s="29"/>
      <c r="AL104" s="29"/>
      <c r="AM104" s="29"/>
      <c r="AN104" s="29"/>
      <c r="AO104" s="29"/>
      <c r="AP104" s="29"/>
      <c r="AQ104" s="29"/>
      <c r="AR104" s="29"/>
      <c r="AS104" s="29"/>
      <c r="AT104" s="29"/>
      <c r="AU104" s="29"/>
      <c r="AV104" s="29"/>
      <c r="AW104" s="29"/>
      <c r="AX104" s="29"/>
      <c r="AY104" s="30"/>
      <c r="AZ104" s="31"/>
      <c r="BA104" s="31"/>
      <c r="BB104" s="31"/>
    </row>
    <row r="105" spans="1:54" s="1" customFormat="1" ht="15" customHeight="1" x14ac:dyDescent="0.2">
      <c r="A105" s="26"/>
      <c r="B105" s="26"/>
      <c r="C105" s="26"/>
      <c r="D105" s="26"/>
      <c r="E105" s="26"/>
      <c r="F105" s="26"/>
      <c r="G105" s="26"/>
      <c r="H105" s="27" t="s">
        <v>115</v>
      </c>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8" t="s">
        <v>61</v>
      </c>
      <c r="AK105" s="29"/>
      <c r="AL105" s="29"/>
      <c r="AM105" s="29"/>
      <c r="AN105" s="29"/>
      <c r="AO105" s="29"/>
      <c r="AP105" s="29"/>
      <c r="AQ105" s="29"/>
      <c r="AR105" s="29"/>
      <c r="AS105" s="29"/>
      <c r="AT105" s="29"/>
      <c r="AU105" s="29"/>
      <c r="AV105" s="29"/>
      <c r="AW105" s="29"/>
      <c r="AX105" s="29"/>
      <c r="AY105" s="30"/>
      <c r="AZ105" s="31"/>
      <c r="BA105" s="31"/>
      <c r="BB105" s="31"/>
    </row>
    <row r="106" spans="1:54" s="1" customFormat="1" ht="15" customHeight="1" x14ac:dyDescent="0.2">
      <c r="A106" s="26" t="s">
        <v>133</v>
      </c>
      <c r="B106" s="26"/>
      <c r="C106" s="26"/>
      <c r="D106" s="26"/>
      <c r="E106" s="26"/>
      <c r="F106" s="26"/>
      <c r="G106" s="26"/>
      <c r="H106" s="27" t="s">
        <v>117</v>
      </c>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8" t="s">
        <v>61</v>
      </c>
      <c r="AK106" s="29"/>
      <c r="AL106" s="29"/>
      <c r="AM106" s="29"/>
      <c r="AN106" s="29"/>
      <c r="AO106" s="29"/>
      <c r="AP106" s="29"/>
      <c r="AQ106" s="29"/>
      <c r="AR106" s="29"/>
      <c r="AS106" s="29"/>
      <c r="AT106" s="29"/>
      <c r="AU106" s="29"/>
      <c r="AV106" s="29"/>
      <c r="AW106" s="29"/>
      <c r="AX106" s="29"/>
      <c r="AY106" s="30"/>
      <c r="AZ106" s="31"/>
      <c r="BA106" s="31"/>
      <c r="BB106" s="31"/>
    </row>
    <row r="107" spans="1:54" s="1" customFormat="1" ht="15" customHeight="1" x14ac:dyDescent="0.2">
      <c r="A107" s="26"/>
      <c r="B107" s="26"/>
      <c r="C107" s="26"/>
      <c r="D107" s="26"/>
      <c r="E107" s="26"/>
      <c r="F107" s="26"/>
      <c r="G107" s="26"/>
      <c r="H107" s="27" t="s">
        <v>114</v>
      </c>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8" t="s">
        <v>61</v>
      </c>
      <c r="AK107" s="29"/>
      <c r="AL107" s="29"/>
      <c r="AM107" s="29"/>
      <c r="AN107" s="29"/>
      <c r="AO107" s="29"/>
      <c r="AP107" s="29"/>
      <c r="AQ107" s="29"/>
      <c r="AR107" s="29"/>
      <c r="AS107" s="29"/>
      <c r="AT107" s="29"/>
      <c r="AU107" s="29"/>
      <c r="AV107" s="29"/>
      <c r="AW107" s="29"/>
      <c r="AX107" s="29"/>
      <c r="AY107" s="30"/>
      <c r="AZ107" s="31"/>
      <c r="BA107" s="31"/>
      <c r="BB107" s="31"/>
    </row>
    <row r="108" spans="1:54" s="1" customFormat="1" ht="15" customHeight="1" x14ac:dyDescent="0.2">
      <c r="A108" s="26"/>
      <c r="B108" s="26"/>
      <c r="C108" s="26"/>
      <c r="D108" s="26"/>
      <c r="E108" s="26"/>
      <c r="F108" s="26"/>
      <c r="G108" s="26"/>
      <c r="H108" s="27" t="s">
        <v>115</v>
      </c>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8" t="s">
        <v>61</v>
      </c>
      <c r="AK108" s="29"/>
      <c r="AL108" s="29"/>
      <c r="AM108" s="29"/>
      <c r="AN108" s="29"/>
      <c r="AO108" s="29"/>
      <c r="AP108" s="29"/>
      <c r="AQ108" s="29"/>
      <c r="AR108" s="29"/>
      <c r="AS108" s="29"/>
      <c r="AT108" s="29"/>
      <c r="AU108" s="29"/>
      <c r="AV108" s="29"/>
      <c r="AW108" s="29"/>
      <c r="AX108" s="29"/>
      <c r="AY108" s="30"/>
      <c r="AZ108" s="31"/>
      <c r="BA108" s="31"/>
      <c r="BB108" s="31"/>
    </row>
    <row r="109" spans="1:54" s="1" customFormat="1" ht="27.75" customHeight="1" x14ac:dyDescent="0.2">
      <c r="A109" s="26" t="s">
        <v>134</v>
      </c>
      <c r="B109" s="26"/>
      <c r="C109" s="26"/>
      <c r="D109" s="26"/>
      <c r="E109" s="26"/>
      <c r="F109" s="26"/>
      <c r="G109" s="26"/>
      <c r="H109" s="27" t="s">
        <v>135</v>
      </c>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8" t="s">
        <v>61</v>
      </c>
      <c r="AK109" s="29"/>
      <c r="AL109" s="29"/>
      <c r="AM109" s="29"/>
      <c r="AN109" s="29"/>
      <c r="AO109" s="29"/>
      <c r="AP109" s="29"/>
      <c r="AQ109" s="29"/>
      <c r="AR109" s="29"/>
      <c r="AS109" s="29"/>
      <c r="AT109" s="29"/>
      <c r="AU109" s="29"/>
      <c r="AV109" s="29"/>
      <c r="AW109" s="29"/>
      <c r="AX109" s="29"/>
      <c r="AY109" s="30"/>
      <c r="AZ109" s="31"/>
      <c r="BA109" s="31"/>
      <c r="BB109" s="31"/>
    </row>
    <row r="110" spans="1:54" s="1" customFormat="1" ht="27.75" customHeight="1" x14ac:dyDescent="0.2">
      <c r="A110" s="26" t="s">
        <v>136</v>
      </c>
      <c r="B110" s="26"/>
      <c r="C110" s="26"/>
      <c r="D110" s="26"/>
      <c r="E110" s="26"/>
      <c r="F110" s="26"/>
      <c r="G110" s="26"/>
      <c r="H110" s="27" t="s">
        <v>113</v>
      </c>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8" t="s">
        <v>61</v>
      </c>
      <c r="AK110" s="29"/>
      <c r="AL110" s="29"/>
      <c r="AM110" s="29"/>
      <c r="AN110" s="29"/>
      <c r="AO110" s="29"/>
      <c r="AP110" s="29"/>
      <c r="AQ110" s="29"/>
      <c r="AR110" s="29"/>
      <c r="AS110" s="29"/>
      <c r="AT110" s="29"/>
      <c r="AU110" s="29"/>
      <c r="AV110" s="29"/>
      <c r="AW110" s="29"/>
      <c r="AX110" s="29"/>
      <c r="AY110" s="30"/>
      <c r="AZ110" s="31"/>
      <c r="BA110" s="31"/>
      <c r="BB110" s="31"/>
    </row>
    <row r="111" spans="1:54" s="1" customFormat="1" ht="15" customHeight="1" x14ac:dyDescent="0.2">
      <c r="A111" s="26"/>
      <c r="B111" s="26"/>
      <c r="C111" s="26"/>
      <c r="D111" s="26"/>
      <c r="E111" s="26"/>
      <c r="F111" s="26"/>
      <c r="G111" s="26"/>
      <c r="H111" s="27" t="s">
        <v>114</v>
      </c>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8" t="s">
        <v>61</v>
      </c>
      <c r="AK111" s="29"/>
      <c r="AL111" s="29"/>
      <c r="AM111" s="29"/>
      <c r="AN111" s="29"/>
      <c r="AO111" s="29"/>
      <c r="AP111" s="29"/>
      <c r="AQ111" s="29"/>
      <c r="AR111" s="29"/>
      <c r="AS111" s="29"/>
      <c r="AT111" s="29"/>
      <c r="AU111" s="29"/>
      <c r="AV111" s="29"/>
      <c r="AW111" s="29"/>
      <c r="AX111" s="29"/>
      <c r="AY111" s="30"/>
      <c r="AZ111" s="31"/>
      <c r="BA111" s="31"/>
      <c r="BB111" s="31"/>
    </row>
    <row r="112" spans="1:54" s="1" customFormat="1" ht="15" customHeight="1" x14ac:dyDescent="0.2">
      <c r="A112" s="26"/>
      <c r="B112" s="26"/>
      <c r="C112" s="26"/>
      <c r="D112" s="26"/>
      <c r="E112" s="26"/>
      <c r="F112" s="26"/>
      <c r="G112" s="26"/>
      <c r="H112" s="27" t="s">
        <v>115</v>
      </c>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8" t="s">
        <v>61</v>
      </c>
      <c r="AK112" s="29"/>
      <c r="AL112" s="29"/>
      <c r="AM112" s="29"/>
      <c r="AN112" s="29"/>
      <c r="AO112" s="29"/>
      <c r="AP112" s="29"/>
      <c r="AQ112" s="29"/>
      <c r="AR112" s="29"/>
      <c r="AS112" s="29"/>
      <c r="AT112" s="29"/>
      <c r="AU112" s="29"/>
      <c r="AV112" s="29"/>
      <c r="AW112" s="29"/>
      <c r="AX112" s="29"/>
      <c r="AY112" s="30"/>
      <c r="AZ112" s="31"/>
      <c r="BA112" s="31"/>
      <c r="BB112" s="31"/>
    </row>
    <row r="113" spans="1:54" s="1" customFormat="1" ht="15" customHeight="1" x14ac:dyDescent="0.2">
      <c r="A113" s="26" t="s">
        <v>137</v>
      </c>
      <c r="B113" s="26"/>
      <c r="C113" s="26"/>
      <c r="D113" s="26"/>
      <c r="E113" s="26"/>
      <c r="F113" s="26"/>
      <c r="G113" s="26"/>
      <c r="H113" s="27" t="s">
        <v>117</v>
      </c>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8" t="s">
        <v>61</v>
      </c>
      <c r="AK113" s="29"/>
      <c r="AL113" s="29"/>
      <c r="AM113" s="29"/>
      <c r="AN113" s="29"/>
      <c r="AO113" s="29"/>
      <c r="AP113" s="29"/>
      <c r="AQ113" s="29"/>
      <c r="AR113" s="29"/>
      <c r="AS113" s="29"/>
      <c r="AT113" s="29"/>
      <c r="AU113" s="29"/>
      <c r="AV113" s="29"/>
      <c r="AW113" s="29"/>
      <c r="AX113" s="29"/>
      <c r="AY113" s="30"/>
      <c r="AZ113" s="31"/>
      <c r="BA113" s="31"/>
      <c r="BB113" s="31"/>
    </row>
    <row r="114" spans="1:54" s="1" customFormat="1" ht="15" customHeight="1" x14ac:dyDescent="0.2">
      <c r="A114" s="26"/>
      <c r="B114" s="26"/>
      <c r="C114" s="26"/>
      <c r="D114" s="26"/>
      <c r="E114" s="26"/>
      <c r="F114" s="26"/>
      <c r="G114" s="26"/>
      <c r="H114" s="27" t="s">
        <v>114</v>
      </c>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8" t="s">
        <v>61</v>
      </c>
      <c r="AK114" s="29"/>
      <c r="AL114" s="29"/>
      <c r="AM114" s="29"/>
      <c r="AN114" s="29"/>
      <c r="AO114" s="29"/>
      <c r="AP114" s="29"/>
      <c r="AQ114" s="29"/>
      <c r="AR114" s="29"/>
      <c r="AS114" s="29"/>
      <c r="AT114" s="29"/>
      <c r="AU114" s="29"/>
      <c r="AV114" s="29"/>
      <c r="AW114" s="29"/>
      <c r="AX114" s="29"/>
      <c r="AY114" s="30"/>
      <c r="AZ114" s="31"/>
      <c r="BA114" s="31"/>
      <c r="BB114" s="31"/>
    </row>
    <row r="115" spans="1:54" s="1" customFormat="1" ht="15" customHeight="1" x14ac:dyDescent="0.2">
      <c r="A115" s="26"/>
      <c r="B115" s="26"/>
      <c r="C115" s="26"/>
      <c r="D115" s="26"/>
      <c r="E115" s="26"/>
      <c r="F115" s="26"/>
      <c r="G115" s="26"/>
      <c r="H115" s="27" t="s">
        <v>115</v>
      </c>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8" t="s">
        <v>61</v>
      </c>
      <c r="AK115" s="29"/>
      <c r="AL115" s="29"/>
      <c r="AM115" s="29"/>
      <c r="AN115" s="29"/>
      <c r="AO115" s="29"/>
      <c r="AP115" s="29"/>
      <c r="AQ115" s="29"/>
      <c r="AR115" s="29"/>
      <c r="AS115" s="29"/>
      <c r="AT115" s="29"/>
      <c r="AU115" s="29"/>
      <c r="AV115" s="29"/>
      <c r="AW115" s="29"/>
      <c r="AX115" s="29"/>
      <c r="AY115" s="30"/>
      <c r="AZ115" s="31"/>
      <c r="BA115" s="31"/>
      <c r="BB115" s="31"/>
    </row>
    <row r="116" spans="1:54" s="1" customFormat="1" ht="27.75" customHeight="1" x14ac:dyDescent="0.2">
      <c r="A116" s="26" t="s">
        <v>138</v>
      </c>
      <c r="B116" s="26"/>
      <c r="C116" s="26"/>
      <c r="D116" s="26"/>
      <c r="E116" s="26"/>
      <c r="F116" s="26"/>
      <c r="G116" s="26"/>
      <c r="H116" s="27" t="s">
        <v>139</v>
      </c>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8" t="s">
        <v>61</v>
      </c>
      <c r="AK116" s="29"/>
      <c r="AL116" s="29"/>
      <c r="AM116" s="29"/>
      <c r="AN116" s="29"/>
      <c r="AO116" s="29"/>
      <c r="AP116" s="29"/>
      <c r="AQ116" s="29"/>
      <c r="AR116" s="29"/>
      <c r="AS116" s="29"/>
      <c r="AT116" s="29"/>
      <c r="AU116" s="29"/>
      <c r="AV116" s="29"/>
      <c r="AW116" s="29"/>
      <c r="AX116" s="29"/>
      <c r="AY116" s="30"/>
      <c r="AZ116" s="31"/>
      <c r="BA116" s="31"/>
      <c r="BB116" s="31"/>
    </row>
    <row r="117" spans="1:54" s="1" customFormat="1" ht="27.75" customHeight="1" x14ac:dyDescent="0.2">
      <c r="A117" s="26" t="s">
        <v>140</v>
      </c>
      <c r="B117" s="26"/>
      <c r="C117" s="26"/>
      <c r="D117" s="26"/>
      <c r="E117" s="26"/>
      <c r="F117" s="26"/>
      <c r="G117" s="26"/>
      <c r="H117" s="27" t="s">
        <v>113</v>
      </c>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8" t="s">
        <v>61</v>
      </c>
      <c r="AK117" s="29"/>
      <c r="AL117" s="29"/>
      <c r="AM117" s="29"/>
      <c r="AN117" s="29"/>
      <c r="AO117" s="29"/>
      <c r="AP117" s="29"/>
      <c r="AQ117" s="29"/>
      <c r="AR117" s="29"/>
      <c r="AS117" s="29"/>
      <c r="AT117" s="29"/>
      <c r="AU117" s="29"/>
      <c r="AV117" s="29"/>
      <c r="AW117" s="29"/>
      <c r="AX117" s="29"/>
      <c r="AY117" s="30"/>
      <c r="AZ117" s="31"/>
      <c r="BA117" s="31"/>
      <c r="BB117" s="31"/>
    </row>
    <row r="118" spans="1:54" s="1" customFormat="1" ht="15" customHeight="1" x14ac:dyDescent="0.2">
      <c r="A118" s="26"/>
      <c r="B118" s="26"/>
      <c r="C118" s="26"/>
      <c r="D118" s="26"/>
      <c r="E118" s="26"/>
      <c r="F118" s="26"/>
      <c r="G118" s="26"/>
      <c r="H118" s="27" t="s">
        <v>114</v>
      </c>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8" t="s">
        <v>61</v>
      </c>
      <c r="AK118" s="29"/>
      <c r="AL118" s="29"/>
      <c r="AM118" s="29"/>
      <c r="AN118" s="29"/>
      <c r="AO118" s="29"/>
      <c r="AP118" s="29"/>
      <c r="AQ118" s="29"/>
      <c r="AR118" s="29"/>
      <c r="AS118" s="29"/>
      <c r="AT118" s="29"/>
      <c r="AU118" s="29"/>
      <c r="AV118" s="29"/>
      <c r="AW118" s="29"/>
      <c r="AX118" s="29"/>
      <c r="AY118" s="30"/>
      <c r="AZ118" s="31"/>
      <c r="BA118" s="31"/>
      <c r="BB118" s="31"/>
    </row>
    <row r="119" spans="1:54" s="1" customFormat="1" ht="15" customHeight="1" x14ac:dyDescent="0.2">
      <c r="A119" s="26"/>
      <c r="B119" s="26"/>
      <c r="C119" s="26"/>
      <c r="D119" s="26"/>
      <c r="E119" s="26"/>
      <c r="F119" s="26"/>
      <c r="G119" s="26"/>
      <c r="H119" s="27" t="s">
        <v>115</v>
      </c>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8" t="s">
        <v>61</v>
      </c>
      <c r="AK119" s="29"/>
      <c r="AL119" s="29"/>
      <c r="AM119" s="29"/>
      <c r="AN119" s="29"/>
      <c r="AO119" s="29"/>
      <c r="AP119" s="29"/>
      <c r="AQ119" s="29"/>
      <c r="AR119" s="29"/>
      <c r="AS119" s="29"/>
      <c r="AT119" s="29"/>
      <c r="AU119" s="29"/>
      <c r="AV119" s="29"/>
      <c r="AW119" s="29"/>
      <c r="AX119" s="29"/>
      <c r="AY119" s="30"/>
      <c r="AZ119" s="31"/>
      <c r="BA119" s="31"/>
      <c r="BB119" s="31"/>
    </row>
    <row r="120" spans="1:54" s="1" customFormat="1" ht="15" customHeight="1" x14ac:dyDescent="0.2">
      <c r="A120" s="26" t="s">
        <v>141</v>
      </c>
      <c r="B120" s="26"/>
      <c r="C120" s="26"/>
      <c r="D120" s="26"/>
      <c r="E120" s="26"/>
      <c r="F120" s="26"/>
      <c r="G120" s="26"/>
      <c r="H120" s="27" t="s">
        <v>117</v>
      </c>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8" t="s">
        <v>61</v>
      </c>
      <c r="AK120" s="29"/>
      <c r="AL120" s="29"/>
      <c r="AM120" s="29"/>
      <c r="AN120" s="29"/>
      <c r="AO120" s="29"/>
      <c r="AP120" s="29"/>
      <c r="AQ120" s="29"/>
      <c r="AR120" s="29"/>
      <c r="AS120" s="29"/>
      <c r="AT120" s="29"/>
      <c r="AU120" s="29"/>
      <c r="AV120" s="29"/>
      <c r="AW120" s="29"/>
      <c r="AX120" s="29"/>
      <c r="AY120" s="30"/>
      <c r="AZ120" s="31"/>
      <c r="BA120" s="31"/>
      <c r="BB120" s="31"/>
    </row>
    <row r="121" spans="1:54" s="1" customFormat="1" ht="15" customHeight="1" x14ac:dyDescent="0.2">
      <c r="A121" s="26"/>
      <c r="B121" s="26"/>
      <c r="C121" s="26"/>
      <c r="D121" s="26"/>
      <c r="E121" s="26"/>
      <c r="F121" s="26"/>
      <c r="G121" s="26"/>
      <c r="H121" s="27" t="s">
        <v>114</v>
      </c>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8" t="s">
        <v>61</v>
      </c>
      <c r="AK121" s="29"/>
      <c r="AL121" s="29"/>
      <c r="AM121" s="29"/>
      <c r="AN121" s="29"/>
      <c r="AO121" s="29"/>
      <c r="AP121" s="29"/>
      <c r="AQ121" s="29"/>
      <c r="AR121" s="29"/>
      <c r="AS121" s="29"/>
      <c r="AT121" s="29"/>
      <c r="AU121" s="29"/>
      <c r="AV121" s="29"/>
      <c r="AW121" s="29"/>
      <c r="AX121" s="29"/>
      <c r="AY121" s="30"/>
      <c r="AZ121" s="31"/>
      <c r="BA121" s="31"/>
      <c r="BB121" s="31"/>
    </row>
    <row r="122" spans="1:54" s="1" customFormat="1" ht="15" customHeight="1" x14ac:dyDescent="0.2">
      <c r="A122" s="26"/>
      <c r="B122" s="26"/>
      <c r="C122" s="26"/>
      <c r="D122" s="26"/>
      <c r="E122" s="26"/>
      <c r="F122" s="26"/>
      <c r="G122" s="26"/>
      <c r="H122" s="27" t="s">
        <v>115</v>
      </c>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8" t="s">
        <v>61</v>
      </c>
      <c r="AK122" s="29"/>
      <c r="AL122" s="29"/>
      <c r="AM122" s="29"/>
      <c r="AN122" s="29"/>
      <c r="AO122" s="29"/>
      <c r="AP122" s="29"/>
      <c r="AQ122" s="29"/>
      <c r="AR122" s="29"/>
      <c r="AS122" s="29"/>
      <c r="AT122" s="29"/>
      <c r="AU122" s="29"/>
      <c r="AV122" s="29"/>
      <c r="AW122" s="29"/>
      <c r="AX122" s="29"/>
      <c r="AY122" s="30"/>
      <c r="AZ122" s="31"/>
      <c r="BA122" s="31"/>
      <c r="BB122" s="31"/>
    </row>
    <row r="123" spans="1:54" s="1" customFormat="1" ht="93" customHeight="1" x14ac:dyDescent="0.2">
      <c r="A123" s="26" t="s">
        <v>38</v>
      </c>
      <c r="B123" s="26"/>
      <c r="C123" s="26"/>
      <c r="D123" s="26"/>
      <c r="E123" s="26"/>
      <c r="F123" s="26"/>
      <c r="G123" s="26"/>
      <c r="H123" s="27" t="s">
        <v>142</v>
      </c>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8" t="s">
        <v>61</v>
      </c>
      <c r="AK123" s="29"/>
      <c r="AL123" s="29"/>
      <c r="AM123" s="29"/>
      <c r="AN123" s="29"/>
      <c r="AO123" s="29"/>
      <c r="AP123" s="29"/>
      <c r="AQ123" s="29"/>
      <c r="AR123" s="29"/>
      <c r="AS123" s="29"/>
      <c r="AT123" s="29"/>
      <c r="AU123" s="29"/>
      <c r="AV123" s="29"/>
      <c r="AW123" s="29"/>
      <c r="AX123" s="29"/>
      <c r="AY123" s="30"/>
      <c r="AZ123" s="31"/>
      <c r="BA123" s="31"/>
      <c r="BB123" s="31"/>
    </row>
    <row r="124" spans="1:54" s="1" customFormat="1" ht="15" customHeight="1" x14ac:dyDescent="0.2">
      <c r="A124" s="26"/>
      <c r="B124" s="26"/>
      <c r="C124" s="26"/>
      <c r="D124" s="26"/>
      <c r="E124" s="26"/>
      <c r="F124" s="26"/>
      <c r="G124" s="26"/>
      <c r="H124" s="27" t="s">
        <v>143</v>
      </c>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8" t="s">
        <v>61</v>
      </c>
      <c r="AK124" s="29"/>
      <c r="AL124" s="29"/>
      <c r="AM124" s="29"/>
      <c r="AN124" s="29"/>
      <c r="AO124" s="29"/>
      <c r="AP124" s="29"/>
      <c r="AQ124" s="29"/>
      <c r="AR124" s="29"/>
      <c r="AS124" s="29"/>
      <c r="AT124" s="29"/>
      <c r="AU124" s="29"/>
      <c r="AV124" s="29"/>
      <c r="AW124" s="29"/>
      <c r="AX124" s="29"/>
      <c r="AY124" s="30"/>
      <c r="AZ124" s="31"/>
      <c r="BA124" s="31"/>
      <c r="BB124" s="31"/>
    </row>
    <row r="125" spans="1:54" s="1" customFormat="1" ht="15" customHeight="1" x14ac:dyDescent="0.2">
      <c r="A125" s="26"/>
      <c r="B125" s="26"/>
      <c r="C125" s="26"/>
      <c r="D125" s="26"/>
      <c r="E125" s="26"/>
      <c r="F125" s="26"/>
      <c r="G125" s="26"/>
      <c r="H125" s="27" t="s">
        <v>114</v>
      </c>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8" t="s">
        <v>61</v>
      </c>
      <c r="AK125" s="29"/>
      <c r="AL125" s="29"/>
      <c r="AM125" s="29"/>
      <c r="AN125" s="29"/>
      <c r="AO125" s="29"/>
      <c r="AP125" s="29"/>
      <c r="AQ125" s="29"/>
      <c r="AR125" s="29"/>
      <c r="AS125" s="29"/>
      <c r="AT125" s="29"/>
      <c r="AU125" s="29"/>
      <c r="AV125" s="29"/>
      <c r="AW125" s="29"/>
      <c r="AX125" s="29"/>
      <c r="AY125" s="30"/>
      <c r="AZ125" s="31"/>
      <c r="BA125" s="31"/>
      <c r="BB125" s="31"/>
    </row>
    <row r="126" spans="1:54" s="1" customFormat="1" ht="15" customHeight="1" x14ac:dyDescent="0.2">
      <c r="A126" s="26"/>
      <c r="B126" s="26"/>
      <c r="C126" s="26"/>
      <c r="D126" s="26"/>
      <c r="E126" s="26"/>
      <c r="F126" s="26"/>
      <c r="G126" s="26"/>
      <c r="H126" s="27" t="s">
        <v>115</v>
      </c>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8" t="s">
        <v>61</v>
      </c>
      <c r="AK126" s="29"/>
      <c r="AL126" s="29"/>
      <c r="AM126" s="29"/>
      <c r="AN126" s="29"/>
      <c r="AO126" s="29"/>
      <c r="AP126" s="29"/>
      <c r="AQ126" s="29"/>
      <c r="AR126" s="29"/>
      <c r="AS126" s="29"/>
      <c r="AT126" s="29"/>
      <c r="AU126" s="29"/>
      <c r="AV126" s="29"/>
      <c r="AW126" s="29"/>
      <c r="AX126" s="29"/>
      <c r="AY126" s="30"/>
      <c r="AZ126" s="31"/>
      <c r="BA126" s="31"/>
      <c r="BB126" s="31"/>
    </row>
    <row r="127" spans="1:54" s="1" customFormat="1" ht="15" customHeight="1" x14ac:dyDescent="0.2">
      <c r="A127" s="26"/>
      <c r="B127" s="26"/>
      <c r="C127" s="26"/>
      <c r="D127" s="26"/>
      <c r="E127" s="26"/>
      <c r="F127" s="26"/>
      <c r="G127" s="26"/>
      <c r="H127" s="27" t="s">
        <v>144</v>
      </c>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8" t="s">
        <v>61</v>
      </c>
      <c r="AK127" s="29"/>
      <c r="AL127" s="29"/>
      <c r="AM127" s="29"/>
      <c r="AN127" s="29"/>
      <c r="AO127" s="29"/>
      <c r="AP127" s="29"/>
      <c r="AQ127" s="29"/>
      <c r="AR127" s="29"/>
      <c r="AS127" s="29"/>
      <c r="AT127" s="29"/>
      <c r="AU127" s="29"/>
      <c r="AV127" s="29"/>
      <c r="AW127" s="29"/>
      <c r="AX127" s="29"/>
      <c r="AY127" s="30"/>
      <c r="AZ127" s="31"/>
      <c r="BA127" s="31"/>
      <c r="BB127" s="31"/>
    </row>
    <row r="128" spans="1:54" s="1" customFormat="1" ht="15" customHeight="1" x14ac:dyDescent="0.2">
      <c r="A128" s="26"/>
      <c r="B128" s="26"/>
      <c r="C128" s="26"/>
      <c r="D128" s="26"/>
      <c r="E128" s="26"/>
      <c r="F128" s="26"/>
      <c r="G128" s="26"/>
      <c r="H128" s="27" t="s">
        <v>114</v>
      </c>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8" t="s">
        <v>61</v>
      </c>
      <c r="AK128" s="29"/>
      <c r="AL128" s="29"/>
      <c r="AM128" s="29"/>
      <c r="AN128" s="29"/>
      <c r="AO128" s="29"/>
      <c r="AP128" s="29"/>
      <c r="AQ128" s="29"/>
      <c r="AR128" s="29"/>
      <c r="AS128" s="29"/>
      <c r="AT128" s="29"/>
      <c r="AU128" s="29"/>
      <c r="AV128" s="29"/>
      <c r="AW128" s="29"/>
      <c r="AX128" s="29"/>
      <c r="AY128" s="30"/>
      <c r="AZ128" s="31"/>
      <c r="BA128" s="31"/>
      <c r="BB128" s="31"/>
    </row>
    <row r="129" spans="1:54" s="1" customFormat="1" ht="15" customHeight="1" x14ac:dyDescent="0.2">
      <c r="A129" s="26"/>
      <c r="B129" s="26"/>
      <c r="C129" s="26"/>
      <c r="D129" s="26"/>
      <c r="E129" s="26"/>
      <c r="F129" s="26"/>
      <c r="G129" s="26"/>
      <c r="H129" s="27" t="s">
        <v>115</v>
      </c>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8" t="s">
        <v>61</v>
      </c>
      <c r="AK129" s="29"/>
      <c r="AL129" s="29"/>
      <c r="AM129" s="29"/>
      <c r="AN129" s="29"/>
      <c r="AO129" s="29"/>
      <c r="AP129" s="29"/>
      <c r="AQ129" s="29"/>
      <c r="AR129" s="29"/>
      <c r="AS129" s="29"/>
      <c r="AT129" s="29"/>
      <c r="AU129" s="29"/>
      <c r="AV129" s="29"/>
      <c r="AW129" s="29"/>
      <c r="AX129" s="29"/>
      <c r="AY129" s="30"/>
      <c r="AZ129" s="31"/>
      <c r="BA129" s="31"/>
      <c r="BB129" s="31"/>
    </row>
    <row r="130" spans="1:54" s="1" customFormat="1" ht="15" customHeight="1" x14ac:dyDescent="0.2">
      <c r="A130" s="26"/>
      <c r="B130" s="26"/>
      <c r="C130" s="26"/>
      <c r="D130" s="26"/>
      <c r="E130" s="26"/>
      <c r="F130" s="26"/>
      <c r="G130" s="26"/>
      <c r="H130" s="27" t="s">
        <v>145</v>
      </c>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8" t="s">
        <v>61</v>
      </c>
      <c r="AK130" s="29"/>
      <c r="AL130" s="29"/>
      <c r="AM130" s="29"/>
      <c r="AN130" s="29"/>
      <c r="AO130" s="29"/>
      <c r="AP130" s="29"/>
      <c r="AQ130" s="29"/>
      <c r="AR130" s="29"/>
      <c r="AS130" s="29"/>
      <c r="AT130" s="29"/>
      <c r="AU130" s="29"/>
      <c r="AV130" s="29"/>
      <c r="AW130" s="29"/>
      <c r="AX130" s="29"/>
      <c r="AY130" s="30"/>
      <c r="AZ130" s="31"/>
      <c r="BA130" s="31"/>
      <c r="BB130" s="31"/>
    </row>
    <row r="131" spans="1:54" s="1" customFormat="1" ht="15" customHeight="1" x14ac:dyDescent="0.2">
      <c r="A131" s="26"/>
      <c r="B131" s="26"/>
      <c r="C131" s="26"/>
      <c r="D131" s="26"/>
      <c r="E131" s="26"/>
      <c r="F131" s="26"/>
      <c r="G131" s="26"/>
      <c r="H131" s="27" t="s">
        <v>114</v>
      </c>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8" t="s">
        <v>61</v>
      </c>
      <c r="AK131" s="29"/>
      <c r="AL131" s="29"/>
      <c r="AM131" s="29"/>
      <c r="AN131" s="29"/>
      <c r="AO131" s="29"/>
      <c r="AP131" s="29"/>
      <c r="AQ131" s="29"/>
      <c r="AR131" s="29"/>
      <c r="AS131" s="29"/>
      <c r="AT131" s="29"/>
      <c r="AU131" s="29"/>
      <c r="AV131" s="29"/>
      <c r="AW131" s="29"/>
      <c r="AX131" s="29"/>
      <c r="AY131" s="30"/>
      <c r="AZ131" s="31"/>
      <c r="BA131" s="31"/>
      <c r="BB131" s="31"/>
    </row>
    <row r="132" spans="1:54" s="1" customFormat="1" ht="15" customHeight="1" x14ac:dyDescent="0.2">
      <c r="A132" s="26"/>
      <c r="B132" s="26"/>
      <c r="C132" s="26"/>
      <c r="D132" s="26"/>
      <c r="E132" s="26"/>
      <c r="F132" s="26"/>
      <c r="G132" s="26"/>
      <c r="H132" s="27" t="s">
        <v>115</v>
      </c>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8" t="s">
        <v>61</v>
      </c>
      <c r="AK132" s="29"/>
      <c r="AL132" s="29"/>
      <c r="AM132" s="29"/>
      <c r="AN132" s="29"/>
      <c r="AO132" s="29"/>
      <c r="AP132" s="29"/>
      <c r="AQ132" s="29"/>
      <c r="AR132" s="29"/>
      <c r="AS132" s="29"/>
      <c r="AT132" s="29"/>
      <c r="AU132" s="29"/>
      <c r="AV132" s="29"/>
      <c r="AW132" s="29"/>
      <c r="AX132" s="29"/>
      <c r="AY132" s="30"/>
      <c r="AZ132" s="31"/>
      <c r="BA132" s="31"/>
      <c r="BB132" s="31"/>
    </row>
    <row r="133" spans="1:54" s="1" customFormat="1" ht="79.5" customHeight="1" x14ac:dyDescent="0.2">
      <c r="A133" s="26" t="s">
        <v>40</v>
      </c>
      <c r="B133" s="26"/>
      <c r="C133" s="26"/>
      <c r="D133" s="26"/>
      <c r="E133" s="26"/>
      <c r="F133" s="26"/>
      <c r="G133" s="26"/>
      <c r="H133" s="27" t="s">
        <v>146</v>
      </c>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8" t="s">
        <v>61</v>
      </c>
      <c r="AK133" s="29"/>
      <c r="AL133" s="29"/>
      <c r="AM133" s="29"/>
      <c r="AN133" s="29"/>
      <c r="AO133" s="29"/>
      <c r="AP133" s="29"/>
      <c r="AQ133" s="29"/>
      <c r="AR133" s="29"/>
      <c r="AS133" s="29"/>
      <c r="AT133" s="29"/>
      <c r="AU133" s="29"/>
      <c r="AV133" s="29"/>
      <c r="AW133" s="29"/>
      <c r="AX133" s="29"/>
      <c r="AY133" s="30"/>
      <c r="AZ133" s="31"/>
      <c r="BA133" s="31"/>
      <c r="BB133" s="31"/>
    </row>
    <row r="134" spans="1:54" s="1" customFormat="1" ht="15" customHeight="1" x14ac:dyDescent="0.2">
      <c r="A134" s="26"/>
      <c r="B134" s="26"/>
      <c r="C134" s="26"/>
      <c r="D134" s="26"/>
      <c r="E134" s="26"/>
      <c r="F134" s="26"/>
      <c r="G134" s="26"/>
      <c r="H134" s="27" t="s">
        <v>147</v>
      </c>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8" t="s">
        <v>61</v>
      </c>
      <c r="AK134" s="29"/>
      <c r="AL134" s="29"/>
      <c r="AM134" s="29"/>
      <c r="AN134" s="29"/>
      <c r="AO134" s="29"/>
      <c r="AP134" s="29"/>
      <c r="AQ134" s="29"/>
      <c r="AR134" s="29"/>
      <c r="AS134" s="29"/>
      <c r="AT134" s="29"/>
      <c r="AU134" s="29"/>
      <c r="AV134" s="29"/>
      <c r="AW134" s="29"/>
      <c r="AX134" s="29"/>
      <c r="AY134" s="30"/>
      <c r="AZ134" s="31"/>
      <c r="BA134" s="31"/>
      <c r="BB134" s="31"/>
    </row>
    <row r="135" spans="1:54" s="1" customFormat="1" ht="15" customHeight="1" x14ac:dyDescent="0.2">
      <c r="A135" s="26"/>
      <c r="B135" s="26"/>
      <c r="C135" s="26"/>
      <c r="D135" s="26"/>
      <c r="E135" s="26"/>
      <c r="F135" s="26"/>
      <c r="G135" s="26"/>
      <c r="H135" s="27" t="s">
        <v>148</v>
      </c>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8" t="s">
        <v>61</v>
      </c>
      <c r="AK135" s="29"/>
      <c r="AL135" s="29"/>
      <c r="AM135" s="29"/>
      <c r="AN135" s="29"/>
      <c r="AO135" s="29"/>
      <c r="AP135" s="29"/>
      <c r="AQ135" s="29"/>
      <c r="AR135" s="29"/>
      <c r="AS135" s="29"/>
      <c r="AT135" s="29"/>
      <c r="AU135" s="29"/>
      <c r="AV135" s="29"/>
      <c r="AW135" s="29"/>
      <c r="AX135" s="29"/>
      <c r="AY135" s="30"/>
      <c r="AZ135" s="31"/>
      <c r="BA135" s="31"/>
      <c r="BB135" s="31"/>
    </row>
    <row r="136" spans="1:54" s="1" customFormat="1" ht="27.75" customHeight="1" x14ac:dyDescent="0.2">
      <c r="A136" s="26" t="s">
        <v>44</v>
      </c>
      <c r="B136" s="26"/>
      <c r="C136" s="26"/>
      <c r="D136" s="26"/>
      <c r="E136" s="26"/>
      <c r="F136" s="26"/>
      <c r="G136" s="26"/>
      <c r="H136" s="27" t="s">
        <v>149</v>
      </c>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8"/>
      <c r="AK136" s="29"/>
      <c r="AL136" s="29"/>
      <c r="AM136" s="29"/>
      <c r="AN136" s="29"/>
      <c r="AO136" s="29"/>
      <c r="AP136" s="29"/>
      <c r="AQ136" s="29"/>
      <c r="AR136" s="29"/>
      <c r="AS136" s="29"/>
      <c r="AT136" s="29"/>
      <c r="AU136" s="29"/>
      <c r="AV136" s="29"/>
      <c r="AW136" s="29"/>
      <c r="AX136" s="29"/>
      <c r="AY136" s="30"/>
      <c r="AZ136" s="31" t="s">
        <v>71</v>
      </c>
      <c r="BA136" s="31" t="s">
        <v>71</v>
      </c>
      <c r="BB136" s="31" t="s">
        <v>71</v>
      </c>
    </row>
    <row r="137" spans="1:54" s="1" customFormat="1" ht="15" customHeight="1" x14ac:dyDescent="0.2">
      <c r="A137" s="26"/>
      <c r="B137" s="26"/>
      <c r="C137" s="26"/>
      <c r="D137" s="26"/>
      <c r="E137" s="26"/>
      <c r="F137" s="26"/>
      <c r="G137" s="26"/>
      <c r="H137" s="27" t="s">
        <v>76</v>
      </c>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8"/>
      <c r="AK137" s="29"/>
      <c r="AL137" s="29"/>
      <c r="AM137" s="29"/>
      <c r="AN137" s="29"/>
      <c r="AO137" s="29"/>
      <c r="AP137" s="29"/>
      <c r="AQ137" s="29"/>
      <c r="AR137" s="29"/>
      <c r="AS137" s="29"/>
      <c r="AT137" s="29"/>
      <c r="AU137" s="29"/>
      <c r="AV137" s="29"/>
      <c r="AW137" s="29"/>
      <c r="AX137" s="29"/>
      <c r="AY137" s="30"/>
      <c r="AZ137" s="31"/>
      <c r="BA137" s="31"/>
      <c r="BB137" s="31"/>
    </row>
    <row r="138" spans="1:54" s="1" customFormat="1" ht="40.5" customHeight="1" x14ac:dyDescent="0.2">
      <c r="A138" s="26" t="s">
        <v>46</v>
      </c>
      <c r="B138" s="26"/>
      <c r="C138" s="26"/>
      <c r="D138" s="26"/>
      <c r="E138" s="26"/>
      <c r="F138" s="26"/>
      <c r="G138" s="26"/>
      <c r="H138" s="27" t="s">
        <v>150</v>
      </c>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8" t="s">
        <v>151</v>
      </c>
      <c r="AK138" s="29"/>
      <c r="AL138" s="29"/>
      <c r="AM138" s="29"/>
      <c r="AN138" s="29"/>
      <c r="AO138" s="29"/>
      <c r="AP138" s="29"/>
      <c r="AQ138" s="29"/>
      <c r="AR138" s="29"/>
      <c r="AS138" s="29"/>
      <c r="AT138" s="29"/>
      <c r="AU138" s="29"/>
      <c r="AV138" s="29"/>
      <c r="AW138" s="29"/>
      <c r="AX138" s="29"/>
      <c r="AY138" s="30"/>
      <c r="AZ138" s="31"/>
      <c r="BA138" s="31"/>
      <c r="BB138" s="31"/>
    </row>
    <row r="139" spans="1:54" s="1" customFormat="1" ht="93" customHeight="1" x14ac:dyDescent="0.2">
      <c r="A139" s="26" t="s">
        <v>152</v>
      </c>
      <c r="B139" s="26"/>
      <c r="C139" s="26"/>
      <c r="D139" s="26"/>
      <c r="E139" s="26"/>
      <c r="F139" s="26"/>
      <c r="G139" s="26"/>
      <c r="H139" s="27" t="s">
        <v>153</v>
      </c>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8" t="s">
        <v>151</v>
      </c>
      <c r="AK139" s="29"/>
      <c r="AL139" s="29"/>
      <c r="AM139" s="29"/>
      <c r="AN139" s="29"/>
      <c r="AO139" s="29"/>
      <c r="AP139" s="29"/>
      <c r="AQ139" s="29"/>
      <c r="AR139" s="29"/>
      <c r="AS139" s="29"/>
      <c r="AT139" s="29"/>
      <c r="AU139" s="29"/>
      <c r="AV139" s="29"/>
      <c r="AW139" s="29"/>
      <c r="AX139" s="29"/>
      <c r="AY139" s="30"/>
      <c r="AZ139" s="31"/>
      <c r="BA139" s="31"/>
      <c r="BB139" s="31"/>
    </row>
    <row r="140" spans="1:54" s="1" customFormat="1" ht="15" customHeight="1" x14ac:dyDescent="0.2">
      <c r="A140" s="26"/>
      <c r="B140" s="26"/>
      <c r="C140" s="26"/>
      <c r="D140" s="26"/>
      <c r="E140" s="26"/>
      <c r="F140" s="26"/>
      <c r="G140" s="26"/>
      <c r="H140" s="27" t="s">
        <v>143</v>
      </c>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8" t="s">
        <v>151</v>
      </c>
      <c r="AK140" s="29"/>
      <c r="AL140" s="29"/>
      <c r="AM140" s="29"/>
      <c r="AN140" s="29"/>
      <c r="AO140" s="29"/>
      <c r="AP140" s="29"/>
      <c r="AQ140" s="29"/>
      <c r="AR140" s="29"/>
      <c r="AS140" s="29"/>
      <c r="AT140" s="29"/>
      <c r="AU140" s="29"/>
      <c r="AV140" s="29"/>
      <c r="AW140" s="29"/>
      <c r="AX140" s="29"/>
      <c r="AY140" s="30"/>
      <c r="AZ140" s="31"/>
      <c r="BA140" s="31"/>
      <c r="BB140" s="31"/>
    </row>
    <row r="141" spans="1:54" s="1" customFormat="1" ht="15" customHeight="1" x14ac:dyDescent="0.2">
      <c r="A141" s="26"/>
      <c r="B141" s="26"/>
      <c r="C141" s="26"/>
      <c r="D141" s="26"/>
      <c r="E141" s="26"/>
      <c r="F141" s="26"/>
      <c r="G141" s="26"/>
      <c r="H141" s="27" t="s">
        <v>144</v>
      </c>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8" t="s">
        <v>151</v>
      </c>
      <c r="AK141" s="29"/>
      <c r="AL141" s="29"/>
      <c r="AM141" s="29"/>
      <c r="AN141" s="29"/>
      <c r="AO141" s="29"/>
      <c r="AP141" s="29"/>
      <c r="AQ141" s="29"/>
      <c r="AR141" s="29"/>
      <c r="AS141" s="29"/>
      <c r="AT141" s="29"/>
      <c r="AU141" s="29"/>
      <c r="AV141" s="29"/>
      <c r="AW141" s="29"/>
      <c r="AX141" s="29"/>
      <c r="AY141" s="30"/>
      <c r="AZ141" s="31"/>
      <c r="BA141" s="31"/>
      <c r="BB141" s="31"/>
    </row>
    <row r="142" spans="1:54" s="1" customFormat="1" ht="15" customHeight="1" x14ac:dyDescent="0.2">
      <c r="A142" s="26"/>
      <c r="B142" s="26"/>
      <c r="C142" s="26"/>
      <c r="D142" s="26"/>
      <c r="E142" s="26"/>
      <c r="F142" s="26"/>
      <c r="G142" s="26"/>
      <c r="H142" s="27" t="s">
        <v>145</v>
      </c>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8" t="s">
        <v>151</v>
      </c>
      <c r="AK142" s="29"/>
      <c r="AL142" s="29"/>
      <c r="AM142" s="29"/>
      <c r="AN142" s="29"/>
      <c r="AO142" s="29"/>
      <c r="AP142" s="29"/>
      <c r="AQ142" s="29"/>
      <c r="AR142" s="29"/>
      <c r="AS142" s="29"/>
      <c r="AT142" s="29"/>
      <c r="AU142" s="29"/>
      <c r="AV142" s="29"/>
      <c r="AW142" s="29"/>
      <c r="AX142" s="29"/>
      <c r="AY142" s="30"/>
      <c r="AZ142" s="31"/>
      <c r="BA142" s="31"/>
      <c r="BB142" s="31"/>
    </row>
    <row r="143" spans="1:54" s="1" customFormat="1" ht="78" customHeight="1" x14ac:dyDescent="0.2">
      <c r="A143" s="26" t="s">
        <v>154</v>
      </c>
      <c r="B143" s="26"/>
      <c r="C143" s="26"/>
      <c r="D143" s="26"/>
      <c r="E143" s="26"/>
      <c r="F143" s="26"/>
      <c r="G143" s="26"/>
      <c r="H143" s="27" t="s">
        <v>155</v>
      </c>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8" t="s">
        <v>151</v>
      </c>
      <c r="AK143" s="29"/>
      <c r="AL143" s="29"/>
      <c r="AM143" s="29"/>
      <c r="AN143" s="29"/>
      <c r="AO143" s="29"/>
      <c r="AP143" s="29"/>
      <c r="AQ143" s="29"/>
      <c r="AR143" s="29"/>
      <c r="AS143" s="29"/>
      <c r="AT143" s="29"/>
      <c r="AU143" s="29"/>
      <c r="AV143" s="29"/>
      <c r="AW143" s="29"/>
      <c r="AX143" s="29"/>
      <c r="AY143" s="30"/>
      <c r="AZ143" s="31"/>
      <c r="BA143" s="31"/>
      <c r="BB143" s="31"/>
    </row>
    <row r="144" spans="1:54" s="1" customFormat="1" ht="40.5" customHeight="1" x14ac:dyDescent="0.2">
      <c r="A144" s="26" t="s">
        <v>49</v>
      </c>
      <c r="B144" s="26"/>
      <c r="C144" s="26"/>
      <c r="D144" s="26"/>
      <c r="E144" s="26"/>
      <c r="F144" s="26"/>
      <c r="G144" s="26"/>
      <c r="H144" s="27" t="s">
        <v>156</v>
      </c>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8"/>
      <c r="AK144" s="29"/>
      <c r="AL144" s="29"/>
      <c r="AM144" s="29"/>
      <c r="AN144" s="29"/>
      <c r="AO144" s="29"/>
      <c r="AP144" s="29"/>
      <c r="AQ144" s="29"/>
      <c r="AR144" s="29"/>
      <c r="AS144" s="29"/>
      <c r="AT144" s="29"/>
      <c r="AU144" s="29"/>
      <c r="AV144" s="29"/>
      <c r="AW144" s="29"/>
      <c r="AX144" s="29"/>
      <c r="AY144" s="30"/>
      <c r="AZ144" s="31" t="s">
        <v>71</v>
      </c>
      <c r="BA144" s="31" t="s">
        <v>71</v>
      </c>
      <c r="BB144" s="31" t="s">
        <v>71</v>
      </c>
    </row>
    <row r="145" spans="1:54" s="1" customFormat="1" ht="15" customHeight="1" x14ac:dyDescent="0.2">
      <c r="A145" s="26"/>
      <c r="B145" s="26"/>
      <c r="C145" s="26"/>
      <c r="D145" s="26"/>
      <c r="E145" s="26"/>
      <c r="F145" s="26"/>
      <c r="G145" s="26"/>
      <c r="H145" s="27" t="s">
        <v>76</v>
      </c>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8"/>
      <c r="AK145" s="29"/>
      <c r="AL145" s="29"/>
      <c r="AM145" s="29"/>
      <c r="AN145" s="29"/>
      <c r="AO145" s="29"/>
      <c r="AP145" s="29"/>
      <c r="AQ145" s="29"/>
      <c r="AR145" s="29"/>
      <c r="AS145" s="29"/>
      <c r="AT145" s="29"/>
      <c r="AU145" s="29"/>
      <c r="AV145" s="29"/>
      <c r="AW145" s="29"/>
      <c r="AX145" s="29"/>
      <c r="AY145" s="30"/>
      <c r="AZ145" s="31"/>
      <c r="BA145" s="31"/>
      <c r="BB145" s="31"/>
    </row>
    <row r="146" spans="1:54" s="1" customFormat="1" ht="40.5" customHeight="1" x14ac:dyDescent="0.2">
      <c r="A146" s="26" t="s">
        <v>51</v>
      </c>
      <c r="B146" s="26"/>
      <c r="C146" s="26"/>
      <c r="D146" s="26"/>
      <c r="E146" s="26"/>
      <c r="F146" s="26"/>
      <c r="G146" s="26"/>
      <c r="H146" s="27" t="s">
        <v>157</v>
      </c>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8" t="s">
        <v>158</v>
      </c>
      <c r="AK146" s="29"/>
      <c r="AL146" s="29"/>
      <c r="AM146" s="29"/>
      <c r="AN146" s="29"/>
      <c r="AO146" s="29"/>
      <c r="AP146" s="29"/>
      <c r="AQ146" s="29"/>
      <c r="AR146" s="29"/>
      <c r="AS146" s="29"/>
      <c r="AT146" s="29"/>
      <c r="AU146" s="29"/>
      <c r="AV146" s="29"/>
      <c r="AW146" s="29"/>
      <c r="AX146" s="29"/>
      <c r="AY146" s="30"/>
      <c r="AZ146" s="31"/>
      <c r="BA146" s="31"/>
      <c r="BB146" s="31"/>
    </row>
    <row r="147" spans="1:54" s="1" customFormat="1" ht="93" customHeight="1" x14ac:dyDescent="0.2">
      <c r="A147" s="26" t="s">
        <v>54</v>
      </c>
      <c r="B147" s="26"/>
      <c r="C147" s="26"/>
      <c r="D147" s="26"/>
      <c r="E147" s="26"/>
      <c r="F147" s="26"/>
      <c r="G147" s="26"/>
      <c r="H147" s="27" t="s">
        <v>159</v>
      </c>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8" t="s">
        <v>158</v>
      </c>
      <c r="AK147" s="29"/>
      <c r="AL147" s="29"/>
      <c r="AM147" s="29"/>
      <c r="AN147" s="29"/>
      <c r="AO147" s="29"/>
      <c r="AP147" s="29"/>
      <c r="AQ147" s="29"/>
      <c r="AR147" s="29"/>
      <c r="AS147" s="29"/>
      <c r="AT147" s="29"/>
      <c r="AU147" s="29"/>
      <c r="AV147" s="29"/>
      <c r="AW147" s="29"/>
      <c r="AX147" s="29"/>
      <c r="AY147" s="30"/>
      <c r="AZ147" s="31"/>
      <c r="BA147" s="31"/>
      <c r="BB147" s="31"/>
    </row>
    <row r="148" spans="1:54" s="1" customFormat="1" ht="15" customHeight="1" x14ac:dyDescent="0.2">
      <c r="A148" s="26"/>
      <c r="B148" s="26"/>
      <c r="C148" s="26"/>
      <c r="D148" s="26"/>
      <c r="E148" s="26"/>
      <c r="F148" s="26"/>
      <c r="G148" s="26"/>
      <c r="H148" s="27" t="s">
        <v>143</v>
      </c>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8" t="s">
        <v>158</v>
      </c>
      <c r="AK148" s="29"/>
      <c r="AL148" s="29"/>
      <c r="AM148" s="29"/>
      <c r="AN148" s="29"/>
      <c r="AO148" s="29"/>
      <c r="AP148" s="29"/>
      <c r="AQ148" s="29"/>
      <c r="AR148" s="29"/>
      <c r="AS148" s="29"/>
      <c r="AT148" s="29"/>
      <c r="AU148" s="29"/>
      <c r="AV148" s="29"/>
      <c r="AW148" s="29"/>
      <c r="AX148" s="29"/>
      <c r="AY148" s="30"/>
      <c r="AZ148" s="31"/>
      <c r="BA148" s="31"/>
      <c r="BB148" s="31"/>
    </row>
    <row r="149" spans="1:54" s="1" customFormat="1" ht="15" customHeight="1" x14ac:dyDescent="0.2">
      <c r="A149" s="26"/>
      <c r="B149" s="26"/>
      <c r="C149" s="26"/>
      <c r="D149" s="26"/>
      <c r="E149" s="26"/>
      <c r="F149" s="26"/>
      <c r="G149" s="26"/>
      <c r="H149" s="27" t="s">
        <v>144</v>
      </c>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8" t="s">
        <v>158</v>
      </c>
      <c r="AK149" s="29"/>
      <c r="AL149" s="29"/>
      <c r="AM149" s="29"/>
      <c r="AN149" s="29"/>
      <c r="AO149" s="29"/>
      <c r="AP149" s="29"/>
      <c r="AQ149" s="29"/>
      <c r="AR149" s="29"/>
      <c r="AS149" s="29"/>
      <c r="AT149" s="29"/>
      <c r="AU149" s="29"/>
      <c r="AV149" s="29"/>
      <c r="AW149" s="29"/>
      <c r="AX149" s="29"/>
      <c r="AY149" s="30"/>
      <c r="AZ149" s="31"/>
      <c r="BA149" s="31"/>
      <c r="BB149" s="31"/>
    </row>
    <row r="150" spans="1:54" s="1" customFormat="1" ht="15" customHeight="1" x14ac:dyDescent="0.2">
      <c r="A150" s="26"/>
      <c r="B150" s="26"/>
      <c r="C150" s="26"/>
      <c r="D150" s="26"/>
      <c r="E150" s="26"/>
      <c r="F150" s="26"/>
      <c r="G150" s="26"/>
      <c r="H150" s="27" t="s">
        <v>145</v>
      </c>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8" t="s">
        <v>158</v>
      </c>
      <c r="AK150" s="29"/>
      <c r="AL150" s="29"/>
      <c r="AM150" s="29"/>
      <c r="AN150" s="29"/>
      <c r="AO150" s="29"/>
      <c r="AP150" s="29"/>
      <c r="AQ150" s="29"/>
      <c r="AR150" s="29"/>
      <c r="AS150" s="29"/>
      <c r="AT150" s="29"/>
      <c r="AU150" s="29"/>
      <c r="AV150" s="29"/>
      <c r="AW150" s="29"/>
      <c r="AX150" s="29"/>
      <c r="AY150" s="30"/>
      <c r="AZ150" s="31"/>
      <c r="BA150" s="31"/>
      <c r="BB150" s="31"/>
    </row>
    <row r="151" spans="1:54" s="1" customFormat="1" ht="27.75" customHeight="1" x14ac:dyDescent="0.2">
      <c r="A151" s="26" t="s">
        <v>72</v>
      </c>
      <c r="B151" s="26"/>
      <c r="C151" s="26"/>
      <c r="D151" s="26"/>
      <c r="E151" s="26"/>
      <c r="F151" s="26"/>
      <c r="G151" s="26"/>
      <c r="H151" s="27" t="s">
        <v>160</v>
      </c>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8" t="s">
        <v>158</v>
      </c>
      <c r="AK151" s="29"/>
      <c r="AL151" s="29"/>
      <c r="AM151" s="29"/>
      <c r="AN151" s="29"/>
      <c r="AO151" s="29"/>
      <c r="AP151" s="29"/>
      <c r="AQ151" s="29"/>
      <c r="AR151" s="29"/>
      <c r="AS151" s="29"/>
      <c r="AT151" s="29"/>
      <c r="AU151" s="29"/>
      <c r="AV151" s="29"/>
      <c r="AW151" s="29"/>
      <c r="AX151" s="29"/>
      <c r="AY151" s="30"/>
      <c r="AZ151" s="31" t="s">
        <v>71</v>
      </c>
      <c r="BA151" s="31" t="s">
        <v>71</v>
      </c>
      <c r="BB151" s="31" t="s">
        <v>71</v>
      </c>
    </row>
    <row r="152" spans="1:54" s="1" customFormat="1" ht="40.5" customHeight="1" x14ac:dyDescent="0.2">
      <c r="A152" s="26" t="s">
        <v>95</v>
      </c>
      <c r="B152" s="26"/>
      <c r="C152" s="26"/>
      <c r="D152" s="26"/>
      <c r="E152" s="26"/>
      <c r="F152" s="26"/>
      <c r="G152" s="26"/>
      <c r="H152" s="27" t="s">
        <v>161</v>
      </c>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8" t="s">
        <v>37</v>
      </c>
      <c r="AK152" s="29"/>
      <c r="AL152" s="29"/>
      <c r="AM152" s="29"/>
      <c r="AN152" s="29"/>
      <c r="AO152" s="29"/>
      <c r="AP152" s="29"/>
      <c r="AQ152" s="29"/>
      <c r="AR152" s="29"/>
      <c r="AS152" s="29"/>
      <c r="AT152" s="29"/>
      <c r="AU152" s="29"/>
      <c r="AV152" s="29"/>
      <c r="AW152" s="29"/>
      <c r="AX152" s="29"/>
      <c r="AY152" s="30"/>
      <c r="AZ152" s="31" t="s">
        <v>71</v>
      </c>
      <c r="BA152" s="31" t="s">
        <v>71</v>
      </c>
      <c r="BB152" s="31" t="s">
        <v>71</v>
      </c>
    </row>
    <row r="153" spans="1:54" s="1" customFormat="1" ht="54" customHeight="1" x14ac:dyDescent="0.2">
      <c r="A153" s="26" t="s">
        <v>105</v>
      </c>
      <c r="B153" s="26"/>
      <c r="C153" s="26"/>
      <c r="D153" s="26"/>
      <c r="E153" s="26"/>
      <c r="F153" s="26"/>
      <c r="G153" s="26"/>
      <c r="H153" s="27" t="s">
        <v>96</v>
      </c>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8"/>
      <c r="AK153" s="29"/>
      <c r="AL153" s="29"/>
      <c r="AM153" s="29"/>
      <c r="AN153" s="29"/>
      <c r="AO153" s="29"/>
      <c r="AP153" s="29"/>
      <c r="AQ153" s="29"/>
      <c r="AR153" s="29"/>
      <c r="AS153" s="29"/>
      <c r="AT153" s="29"/>
      <c r="AU153" s="29"/>
      <c r="AV153" s="29"/>
      <c r="AW153" s="29"/>
      <c r="AX153" s="29"/>
      <c r="AY153" s="30"/>
      <c r="AZ153" s="31" t="s">
        <v>71</v>
      </c>
      <c r="BA153" s="31" t="s">
        <v>71</v>
      </c>
      <c r="BB153" s="31" t="s">
        <v>71</v>
      </c>
    </row>
    <row r="154" spans="1:54" s="1" customFormat="1" ht="27.75" customHeight="1" x14ac:dyDescent="0.2">
      <c r="A154" s="26" t="s">
        <v>162</v>
      </c>
      <c r="B154" s="26"/>
      <c r="C154" s="26"/>
      <c r="D154" s="26"/>
      <c r="E154" s="26"/>
      <c r="F154" s="26"/>
      <c r="G154" s="26"/>
      <c r="H154" s="27" t="s">
        <v>98</v>
      </c>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8" t="s">
        <v>99</v>
      </c>
      <c r="AK154" s="29"/>
      <c r="AL154" s="29"/>
      <c r="AM154" s="29"/>
      <c r="AN154" s="29"/>
      <c r="AO154" s="29"/>
      <c r="AP154" s="29"/>
      <c r="AQ154" s="29"/>
      <c r="AR154" s="29"/>
      <c r="AS154" s="29"/>
      <c r="AT154" s="29"/>
      <c r="AU154" s="29"/>
      <c r="AV154" s="29"/>
      <c r="AW154" s="29"/>
      <c r="AX154" s="29"/>
      <c r="AY154" s="30"/>
      <c r="AZ154" s="31"/>
      <c r="BA154" s="31"/>
      <c r="BB154" s="31"/>
    </row>
    <row r="155" spans="1:54" s="1" customFormat="1" ht="27.75" customHeight="1" x14ac:dyDescent="0.2">
      <c r="A155" s="26" t="s">
        <v>163</v>
      </c>
      <c r="B155" s="26"/>
      <c r="C155" s="26"/>
      <c r="D155" s="26"/>
      <c r="E155" s="26"/>
      <c r="F155" s="26"/>
      <c r="G155" s="26"/>
      <c r="H155" s="27" t="s">
        <v>101</v>
      </c>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8" t="s">
        <v>102</v>
      </c>
      <c r="AK155" s="29"/>
      <c r="AL155" s="29"/>
      <c r="AM155" s="29"/>
      <c r="AN155" s="29"/>
      <c r="AO155" s="29"/>
      <c r="AP155" s="29"/>
      <c r="AQ155" s="29"/>
      <c r="AR155" s="29"/>
      <c r="AS155" s="29"/>
      <c r="AT155" s="29"/>
      <c r="AU155" s="29"/>
      <c r="AV155" s="29"/>
      <c r="AW155" s="29"/>
      <c r="AX155" s="29"/>
      <c r="AY155" s="30"/>
      <c r="AZ155" s="31"/>
      <c r="BA155" s="31"/>
      <c r="BB155" s="31"/>
    </row>
    <row r="156" spans="1:54" s="1" customFormat="1" ht="40.5" customHeight="1" x14ac:dyDescent="0.2">
      <c r="A156" s="26" t="s">
        <v>164</v>
      </c>
      <c r="B156" s="26"/>
      <c r="C156" s="26"/>
      <c r="D156" s="26"/>
      <c r="E156" s="26"/>
      <c r="F156" s="26"/>
      <c r="G156" s="26"/>
      <c r="H156" s="27" t="s">
        <v>104</v>
      </c>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8"/>
      <c r="AK156" s="29"/>
      <c r="AL156" s="29"/>
      <c r="AM156" s="29"/>
      <c r="AN156" s="29"/>
      <c r="AO156" s="29"/>
      <c r="AP156" s="29"/>
      <c r="AQ156" s="29"/>
      <c r="AR156" s="29"/>
      <c r="AS156" s="29"/>
      <c r="AT156" s="29"/>
      <c r="AU156" s="29"/>
      <c r="AV156" s="29"/>
      <c r="AW156" s="29"/>
      <c r="AX156" s="29"/>
      <c r="AY156" s="30"/>
      <c r="AZ156" s="31"/>
      <c r="BA156" s="31"/>
      <c r="BB156" s="31"/>
    </row>
    <row r="157" spans="1:54" s="1" customFormat="1" ht="27.75" customHeight="1" x14ac:dyDescent="0.2">
      <c r="A157" s="26" t="s">
        <v>107</v>
      </c>
      <c r="B157" s="26"/>
      <c r="C157" s="26"/>
      <c r="D157" s="26"/>
      <c r="E157" s="26"/>
      <c r="F157" s="26"/>
      <c r="G157" s="26"/>
      <c r="H157" s="27" t="s">
        <v>165</v>
      </c>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8" t="s">
        <v>37</v>
      </c>
      <c r="AK157" s="29"/>
      <c r="AL157" s="29"/>
      <c r="AM157" s="29"/>
      <c r="AN157" s="29"/>
      <c r="AO157" s="29"/>
      <c r="AP157" s="29"/>
      <c r="AQ157" s="29"/>
      <c r="AR157" s="29"/>
      <c r="AS157" s="29"/>
      <c r="AT157" s="29"/>
      <c r="AU157" s="29"/>
      <c r="AV157" s="29"/>
      <c r="AW157" s="29"/>
      <c r="AX157" s="29"/>
      <c r="AY157" s="30"/>
      <c r="AZ157" s="31" t="s">
        <v>71</v>
      </c>
      <c r="BA157" s="31" t="s">
        <v>71</v>
      </c>
      <c r="BB157" s="31" t="s">
        <v>71</v>
      </c>
    </row>
    <row r="158" spans="1:54" s="1" customFormat="1" ht="27.75" customHeight="1" x14ac:dyDescent="0.2">
      <c r="A158" s="26" t="s">
        <v>166</v>
      </c>
      <c r="B158" s="26"/>
      <c r="C158" s="26"/>
      <c r="D158" s="26"/>
      <c r="E158" s="26"/>
      <c r="F158" s="26"/>
      <c r="G158" s="26"/>
      <c r="H158" s="27" t="s">
        <v>167</v>
      </c>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8" t="s">
        <v>37</v>
      </c>
      <c r="AK158" s="29"/>
      <c r="AL158" s="29"/>
      <c r="AM158" s="29"/>
      <c r="AN158" s="29"/>
      <c r="AO158" s="29"/>
      <c r="AP158" s="29"/>
      <c r="AQ158" s="29"/>
      <c r="AR158" s="29"/>
      <c r="AS158" s="29"/>
      <c r="AT158" s="29"/>
      <c r="AU158" s="29"/>
      <c r="AV158" s="29"/>
      <c r="AW158" s="29"/>
      <c r="AX158" s="29"/>
      <c r="AY158" s="30"/>
      <c r="AZ158" s="31" t="s">
        <v>71</v>
      </c>
      <c r="BA158" s="31" t="s">
        <v>71</v>
      </c>
      <c r="BB158" s="31" t="s">
        <v>71</v>
      </c>
    </row>
    <row r="159" spans="1:54" s="1" customFormat="1" ht="27.75" customHeight="1" x14ac:dyDescent="0.2">
      <c r="A159" s="26" t="s">
        <v>168</v>
      </c>
      <c r="B159" s="26"/>
      <c r="C159" s="26"/>
      <c r="D159" s="26"/>
      <c r="E159" s="26"/>
      <c r="F159" s="26"/>
      <c r="G159" s="26"/>
      <c r="H159" s="27" t="s">
        <v>169</v>
      </c>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8" t="s">
        <v>37</v>
      </c>
      <c r="AK159" s="29"/>
      <c r="AL159" s="29"/>
      <c r="AM159" s="29"/>
      <c r="AN159" s="29"/>
      <c r="AO159" s="29"/>
      <c r="AP159" s="29"/>
      <c r="AQ159" s="29"/>
      <c r="AR159" s="29"/>
      <c r="AS159" s="29"/>
      <c r="AT159" s="29"/>
      <c r="AU159" s="29"/>
      <c r="AV159" s="29"/>
      <c r="AW159" s="29"/>
      <c r="AX159" s="29"/>
      <c r="AY159" s="30"/>
      <c r="AZ159" s="31" t="s">
        <v>71</v>
      </c>
      <c r="BA159" s="31" t="s">
        <v>71</v>
      </c>
      <c r="BB159" s="31" t="s">
        <v>71</v>
      </c>
    </row>
    <row r="160" spans="1:54" s="1" customFormat="1" ht="15" customHeight="1" x14ac:dyDescent="0.2">
      <c r="A160" s="26" t="s">
        <v>170</v>
      </c>
      <c r="B160" s="26"/>
      <c r="C160" s="26"/>
      <c r="D160" s="26"/>
      <c r="E160" s="26"/>
      <c r="F160" s="26"/>
      <c r="G160" s="26"/>
      <c r="H160" s="27" t="s">
        <v>43</v>
      </c>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8" t="s">
        <v>37</v>
      </c>
      <c r="AK160" s="29"/>
      <c r="AL160" s="29"/>
      <c r="AM160" s="29"/>
      <c r="AN160" s="29"/>
      <c r="AO160" s="29"/>
      <c r="AP160" s="29"/>
      <c r="AQ160" s="29"/>
      <c r="AR160" s="29"/>
      <c r="AS160" s="29"/>
      <c r="AT160" s="29"/>
      <c r="AU160" s="29"/>
      <c r="AV160" s="29"/>
      <c r="AW160" s="29"/>
      <c r="AX160" s="29"/>
      <c r="AY160" s="30"/>
      <c r="AZ160" s="31" t="s">
        <v>71</v>
      </c>
      <c r="BA160" s="31" t="s">
        <v>71</v>
      </c>
      <c r="BB160" s="31" t="s">
        <v>71</v>
      </c>
    </row>
    <row r="161" spans="1:54" s="1" customFormat="1" ht="54" customHeight="1" x14ac:dyDescent="0.2">
      <c r="A161" s="26" t="s">
        <v>171</v>
      </c>
      <c r="B161" s="26"/>
      <c r="C161" s="26"/>
      <c r="D161" s="26"/>
      <c r="E161" s="26"/>
      <c r="F161" s="26"/>
      <c r="G161" s="26"/>
      <c r="H161" s="27" t="s">
        <v>172</v>
      </c>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8" t="s">
        <v>173</v>
      </c>
      <c r="AK161" s="29"/>
      <c r="AL161" s="29"/>
      <c r="AM161" s="29"/>
      <c r="AN161" s="29"/>
      <c r="AO161" s="29"/>
      <c r="AP161" s="29"/>
      <c r="AQ161" s="29"/>
      <c r="AR161" s="29"/>
      <c r="AS161" s="29"/>
      <c r="AT161" s="29"/>
      <c r="AU161" s="29"/>
      <c r="AV161" s="29"/>
      <c r="AW161" s="29"/>
      <c r="AX161" s="29"/>
      <c r="AY161" s="30"/>
      <c r="AZ161" s="31" t="s">
        <v>71</v>
      </c>
      <c r="BA161" s="31" t="s">
        <v>71</v>
      </c>
      <c r="BB161" s="31" t="s">
        <v>71</v>
      </c>
    </row>
    <row r="162" spans="1:54" s="1" customFormat="1" ht="79.5" customHeight="1" x14ac:dyDescent="0.2">
      <c r="A162" s="26" t="s">
        <v>174</v>
      </c>
      <c r="B162" s="26"/>
      <c r="C162" s="26"/>
      <c r="D162" s="26"/>
      <c r="E162" s="26"/>
      <c r="F162" s="26"/>
      <c r="G162" s="26"/>
      <c r="H162" s="27" t="s">
        <v>175</v>
      </c>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8"/>
      <c r="AK162" s="29"/>
      <c r="AL162" s="29"/>
      <c r="AM162" s="29"/>
      <c r="AN162" s="29"/>
      <c r="AO162" s="29"/>
      <c r="AP162" s="29"/>
      <c r="AQ162" s="29"/>
      <c r="AR162" s="29"/>
      <c r="AS162" s="29"/>
      <c r="AT162" s="29"/>
      <c r="AU162" s="29"/>
      <c r="AV162" s="29"/>
      <c r="AW162" s="29"/>
      <c r="AX162" s="29"/>
      <c r="AY162" s="30"/>
      <c r="AZ162" s="31" t="s">
        <v>71</v>
      </c>
      <c r="BA162" s="31" t="s">
        <v>71</v>
      </c>
      <c r="BB162" s="31" t="s">
        <v>71</v>
      </c>
    </row>
    <row r="163" spans="1:54" s="1" customFormat="1" ht="15" x14ac:dyDescent="0.25">
      <c r="A163" s="24" t="s">
        <v>176</v>
      </c>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row>
    <row r="164" spans="1:54" s="1" customFormat="1" ht="15" customHeight="1" x14ac:dyDescent="0.2">
      <c r="A164" s="26" t="s">
        <v>33</v>
      </c>
      <c r="B164" s="26"/>
      <c r="C164" s="26"/>
      <c r="D164" s="26"/>
      <c r="E164" s="26"/>
      <c r="F164" s="26"/>
      <c r="G164" s="26"/>
      <c r="H164" s="27" t="s">
        <v>177</v>
      </c>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8" t="s">
        <v>53</v>
      </c>
      <c r="AK164" s="29"/>
      <c r="AL164" s="29"/>
      <c r="AM164" s="29"/>
      <c r="AN164" s="29"/>
      <c r="AO164" s="29"/>
      <c r="AP164" s="29"/>
      <c r="AQ164" s="29"/>
      <c r="AR164" s="29"/>
      <c r="AS164" s="29"/>
      <c r="AT164" s="29"/>
      <c r="AU164" s="29"/>
      <c r="AV164" s="29"/>
      <c r="AW164" s="29"/>
      <c r="AX164" s="29"/>
      <c r="AY164" s="30"/>
      <c r="AZ164" s="31" t="s">
        <v>71</v>
      </c>
      <c r="BA164" s="31" t="s">
        <v>71</v>
      </c>
      <c r="BB164" s="31" t="s">
        <v>71</v>
      </c>
    </row>
    <row r="165" spans="1:54" s="1" customFormat="1" ht="93" customHeight="1" x14ac:dyDescent="0.2">
      <c r="A165" s="26" t="s">
        <v>44</v>
      </c>
      <c r="B165" s="26"/>
      <c r="C165" s="26"/>
      <c r="D165" s="26"/>
      <c r="E165" s="26"/>
      <c r="F165" s="26"/>
      <c r="G165" s="26"/>
      <c r="H165" s="27" t="s">
        <v>178</v>
      </c>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8" t="s">
        <v>53</v>
      </c>
      <c r="AK165" s="29"/>
      <c r="AL165" s="29"/>
      <c r="AM165" s="29"/>
      <c r="AN165" s="29"/>
      <c r="AO165" s="29"/>
      <c r="AP165" s="29"/>
      <c r="AQ165" s="29"/>
      <c r="AR165" s="29"/>
      <c r="AS165" s="29"/>
      <c r="AT165" s="29"/>
      <c r="AU165" s="29"/>
      <c r="AV165" s="29"/>
      <c r="AW165" s="29"/>
      <c r="AX165" s="29"/>
      <c r="AY165" s="30"/>
      <c r="AZ165" s="31" t="s">
        <v>71</v>
      </c>
      <c r="BA165" s="31" t="s">
        <v>71</v>
      </c>
      <c r="BB165" s="31" t="s">
        <v>71</v>
      </c>
    </row>
    <row r="166" spans="1:54" s="1" customFormat="1" ht="27.75" customHeight="1" x14ac:dyDescent="0.2">
      <c r="A166" s="26" t="s">
        <v>49</v>
      </c>
      <c r="B166" s="26"/>
      <c r="C166" s="26"/>
      <c r="D166" s="26"/>
      <c r="E166" s="26"/>
      <c r="F166" s="26"/>
      <c r="G166" s="26"/>
      <c r="H166" s="27" t="s">
        <v>179</v>
      </c>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8" t="s">
        <v>180</v>
      </c>
      <c r="AK166" s="29"/>
      <c r="AL166" s="29"/>
      <c r="AM166" s="29"/>
      <c r="AN166" s="29"/>
      <c r="AO166" s="29"/>
      <c r="AP166" s="29"/>
      <c r="AQ166" s="29"/>
      <c r="AR166" s="29"/>
      <c r="AS166" s="29"/>
      <c r="AT166" s="29"/>
      <c r="AU166" s="29"/>
      <c r="AV166" s="29"/>
      <c r="AW166" s="29"/>
      <c r="AX166" s="29"/>
      <c r="AY166" s="30"/>
      <c r="AZ166" s="31" t="s">
        <v>71</v>
      </c>
      <c r="BA166" s="31" t="s">
        <v>71</v>
      </c>
      <c r="BB166" s="31" t="s">
        <v>71</v>
      </c>
    </row>
    <row r="167" spans="1:54" s="1" customFormat="1" ht="27.75" customHeight="1" x14ac:dyDescent="0.2">
      <c r="A167" s="26" t="s">
        <v>72</v>
      </c>
      <c r="B167" s="26"/>
      <c r="C167" s="26"/>
      <c r="D167" s="26"/>
      <c r="E167" s="26"/>
      <c r="F167" s="26"/>
      <c r="G167" s="26"/>
      <c r="H167" s="27" t="s">
        <v>181</v>
      </c>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8" t="s">
        <v>180</v>
      </c>
      <c r="AK167" s="29"/>
      <c r="AL167" s="29"/>
      <c r="AM167" s="29"/>
      <c r="AN167" s="29"/>
      <c r="AO167" s="29"/>
      <c r="AP167" s="29"/>
      <c r="AQ167" s="29"/>
      <c r="AR167" s="29"/>
      <c r="AS167" s="29"/>
      <c r="AT167" s="29"/>
      <c r="AU167" s="29"/>
      <c r="AV167" s="29"/>
      <c r="AW167" s="29"/>
      <c r="AX167" s="29"/>
      <c r="AY167" s="30"/>
      <c r="AZ167" s="31" t="s">
        <v>71</v>
      </c>
      <c r="BA167" s="31" t="s">
        <v>71</v>
      </c>
      <c r="BB167" s="31" t="s">
        <v>71</v>
      </c>
    </row>
    <row r="168" spans="1:54" s="1" customFormat="1" ht="27.75" customHeight="1" x14ac:dyDescent="0.2">
      <c r="A168" s="26" t="s">
        <v>95</v>
      </c>
      <c r="B168" s="26"/>
      <c r="C168" s="26"/>
      <c r="D168" s="26"/>
      <c r="E168" s="26"/>
      <c r="F168" s="26"/>
      <c r="G168" s="26"/>
      <c r="H168" s="27" t="s">
        <v>182</v>
      </c>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8" t="s">
        <v>183</v>
      </c>
      <c r="AK168" s="29"/>
      <c r="AL168" s="29"/>
      <c r="AM168" s="29"/>
      <c r="AN168" s="29"/>
      <c r="AO168" s="29"/>
      <c r="AP168" s="29"/>
      <c r="AQ168" s="29"/>
      <c r="AR168" s="29"/>
      <c r="AS168" s="29"/>
      <c r="AT168" s="29"/>
      <c r="AU168" s="29"/>
      <c r="AV168" s="29"/>
      <c r="AW168" s="29"/>
      <c r="AX168" s="29"/>
      <c r="AY168" s="30"/>
      <c r="AZ168" s="31" t="s">
        <v>71</v>
      </c>
      <c r="BA168" s="31" t="s">
        <v>71</v>
      </c>
      <c r="BB168" s="31" t="s">
        <v>71</v>
      </c>
    </row>
    <row r="169" spans="1:54" s="1" customFormat="1" ht="27.75" customHeight="1" x14ac:dyDescent="0.2">
      <c r="A169" s="26" t="s">
        <v>105</v>
      </c>
      <c r="B169" s="26"/>
      <c r="C169" s="26"/>
      <c r="D169" s="26"/>
      <c r="E169" s="26"/>
      <c r="F169" s="26"/>
      <c r="G169" s="26"/>
      <c r="H169" s="27" t="s">
        <v>184</v>
      </c>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8" t="s">
        <v>183</v>
      </c>
      <c r="AK169" s="29"/>
      <c r="AL169" s="29"/>
      <c r="AM169" s="29"/>
      <c r="AN169" s="29"/>
      <c r="AO169" s="29"/>
      <c r="AP169" s="29"/>
      <c r="AQ169" s="29"/>
      <c r="AR169" s="29"/>
      <c r="AS169" s="29"/>
      <c r="AT169" s="29"/>
      <c r="AU169" s="29"/>
      <c r="AV169" s="29"/>
      <c r="AW169" s="29"/>
      <c r="AX169" s="29"/>
      <c r="AY169" s="30"/>
      <c r="AZ169" s="31" t="s">
        <v>71</v>
      </c>
      <c r="BA169" s="31" t="s">
        <v>71</v>
      </c>
      <c r="BB169" s="31" t="s">
        <v>71</v>
      </c>
    </row>
    <row r="170" spans="1:54" s="1" customFormat="1" ht="27.75" customHeight="1" x14ac:dyDescent="0.2">
      <c r="A170" s="26" t="s">
        <v>107</v>
      </c>
      <c r="B170" s="26"/>
      <c r="C170" s="26"/>
      <c r="D170" s="26"/>
      <c r="E170" s="26"/>
      <c r="F170" s="26"/>
      <c r="G170" s="26"/>
      <c r="H170" s="27" t="s">
        <v>185</v>
      </c>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8" t="s">
        <v>186</v>
      </c>
      <c r="AK170" s="29"/>
      <c r="AL170" s="29"/>
      <c r="AM170" s="29"/>
      <c r="AN170" s="29"/>
      <c r="AO170" s="29"/>
      <c r="AP170" s="29"/>
      <c r="AQ170" s="29"/>
      <c r="AR170" s="29"/>
      <c r="AS170" s="29"/>
      <c r="AT170" s="29"/>
      <c r="AU170" s="29"/>
      <c r="AV170" s="29"/>
      <c r="AW170" s="29"/>
      <c r="AX170" s="29"/>
      <c r="AY170" s="30"/>
      <c r="AZ170" s="31" t="s">
        <v>71</v>
      </c>
      <c r="BA170" s="31" t="s">
        <v>71</v>
      </c>
      <c r="BB170" s="31" t="s">
        <v>71</v>
      </c>
    </row>
    <row r="171" spans="1:54" s="1" customFormat="1" ht="15" customHeight="1" x14ac:dyDescent="0.2">
      <c r="A171" s="26"/>
      <c r="B171" s="26"/>
      <c r="C171" s="26"/>
      <c r="D171" s="26"/>
      <c r="E171" s="26"/>
      <c r="F171" s="26"/>
      <c r="G171" s="26"/>
      <c r="H171" s="27" t="s">
        <v>76</v>
      </c>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8"/>
      <c r="AK171" s="29"/>
      <c r="AL171" s="29"/>
      <c r="AM171" s="29"/>
      <c r="AN171" s="29"/>
      <c r="AO171" s="29"/>
      <c r="AP171" s="29"/>
      <c r="AQ171" s="29"/>
      <c r="AR171" s="29"/>
      <c r="AS171" s="29"/>
      <c r="AT171" s="29"/>
      <c r="AU171" s="29"/>
      <c r="AV171" s="29"/>
      <c r="AW171" s="29"/>
      <c r="AX171" s="29"/>
      <c r="AY171" s="30"/>
      <c r="AZ171" s="31"/>
      <c r="BA171" s="31"/>
      <c r="BB171" s="31"/>
    </row>
    <row r="172" spans="1:54" s="1" customFormat="1" ht="27.75" customHeight="1" x14ac:dyDescent="0.2">
      <c r="A172" s="26" t="s">
        <v>187</v>
      </c>
      <c r="B172" s="26"/>
      <c r="C172" s="26"/>
      <c r="D172" s="26"/>
      <c r="E172" s="26"/>
      <c r="F172" s="26"/>
      <c r="G172" s="26"/>
      <c r="H172" s="27" t="s">
        <v>188</v>
      </c>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8" t="s">
        <v>186</v>
      </c>
      <c r="AK172" s="29"/>
      <c r="AL172" s="29"/>
      <c r="AM172" s="29"/>
      <c r="AN172" s="29"/>
      <c r="AO172" s="29"/>
      <c r="AP172" s="29"/>
      <c r="AQ172" s="29"/>
      <c r="AR172" s="29"/>
      <c r="AS172" s="29"/>
      <c r="AT172" s="29"/>
      <c r="AU172" s="29"/>
      <c r="AV172" s="29"/>
      <c r="AW172" s="29"/>
      <c r="AX172" s="29"/>
      <c r="AY172" s="30"/>
      <c r="AZ172" s="31"/>
      <c r="BA172" s="31"/>
      <c r="BB172" s="31"/>
    </row>
    <row r="173" spans="1:54" s="1" customFormat="1" ht="27.75" customHeight="1" x14ac:dyDescent="0.2">
      <c r="A173" s="26" t="s">
        <v>189</v>
      </c>
      <c r="B173" s="26"/>
      <c r="C173" s="26"/>
      <c r="D173" s="26"/>
      <c r="E173" s="26"/>
      <c r="F173" s="26"/>
      <c r="G173" s="26"/>
      <c r="H173" s="27" t="s">
        <v>190</v>
      </c>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8" t="s">
        <v>186</v>
      </c>
      <c r="AK173" s="29"/>
      <c r="AL173" s="29"/>
      <c r="AM173" s="29"/>
      <c r="AN173" s="29"/>
      <c r="AO173" s="29"/>
      <c r="AP173" s="29"/>
      <c r="AQ173" s="29"/>
      <c r="AR173" s="29"/>
      <c r="AS173" s="29"/>
      <c r="AT173" s="29"/>
      <c r="AU173" s="29"/>
      <c r="AV173" s="29"/>
      <c r="AW173" s="29"/>
      <c r="AX173" s="29"/>
      <c r="AY173" s="30"/>
      <c r="AZ173" s="31"/>
      <c r="BA173" s="31"/>
      <c r="BB173" s="31"/>
    </row>
    <row r="174" spans="1:54" s="1" customFormat="1" ht="40.5" customHeight="1" x14ac:dyDescent="0.2">
      <c r="A174" s="26" t="s">
        <v>191</v>
      </c>
      <c r="B174" s="26"/>
      <c r="C174" s="26"/>
      <c r="D174" s="26"/>
      <c r="E174" s="26"/>
      <c r="F174" s="26"/>
      <c r="G174" s="26"/>
      <c r="H174" s="27" t="s">
        <v>192</v>
      </c>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8" t="s">
        <v>186</v>
      </c>
      <c r="AK174" s="29"/>
      <c r="AL174" s="29"/>
      <c r="AM174" s="29"/>
      <c r="AN174" s="29"/>
      <c r="AO174" s="29"/>
      <c r="AP174" s="29"/>
      <c r="AQ174" s="29"/>
      <c r="AR174" s="29"/>
      <c r="AS174" s="29"/>
      <c r="AT174" s="29"/>
      <c r="AU174" s="29"/>
      <c r="AV174" s="29"/>
      <c r="AW174" s="29"/>
      <c r="AX174" s="29"/>
      <c r="AY174" s="30"/>
      <c r="AZ174" s="31"/>
      <c r="BA174" s="31"/>
      <c r="BB174" s="31"/>
    </row>
    <row r="175" spans="1:54" s="1" customFormat="1" ht="15" customHeight="1" x14ac:dyDescent="0.2">
      <c r="A175" s="26" t="s">
        <v>166</v>
      </c>
      <c r="B175" s="26"/>
      <c r="C175" s="26"/>
      <c r="D175" s="26"/>
      <c r="E175" s="26"/>
      <c r="F175" s="26"/>
      <c r="G175" s="26"/>
      <c r="H175" s="27" t="s">
        <v>193</v>
      </c>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8"/>
      <c r="AK175" s="29"/>
      <c r="AL175" s="29"/>
      <c r="AM175" s="29"/>
      <c r="AN175" s="29"/>
      <c r="AO175" s="29"/>
      <c r="AP175" s="29"/>
      <c r="AQ175" s="29"/>
      <c r="AR175" s="29"/>
      <c r="AS175" s="29"/>
      <c r="AT175" s="29"/>
      <c r="AU175" s="29"/>
      <c r="AV175" s="29"/>
      <c r="AW175" s="29"/>
      <c r="AX175" s="29"/>
      <c r="AY175" s="30"/>
      <c r="AZ175" s="31" t="s">
        <v>71</v>
      </c>
      <c r="BA175" s="31" t="s">
        <v>71</v>
      </c>
      <c r="BB175" s="31" t="s">
        <v>71</v>
      </c>
    </row>
    <row r="176" spans="1:54" s="1" customFormat="1" ht="15" customHeight="1" x14ac:dyDescent="0.2">
      <c r="A176" s="26"/>
      <c r="B176" s="26"/>
      <c r="C176" s="26"/>
      <c r="D176" s="26"/>
      <c r="E176" s="26"/>
      <c r="F176" s="26"/>
      <c r="G176" s="26"/>
      <c r="H176" s="27" t="s">
        <v>76</v>
      </c>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8"/>
      <c r="AK176" s="29"/>
      <c r="AL176" s="29"/>
      <c r="AM176" s="29"/>
      <c r="AN176" s="29"/>
      <c r="AO176" s="29"/>
      <c r="AP176" s="29"/>
      <c r="AQ176" s="29"/>
      <c r="AR176" s="29"/>
      <c r="AS176" s="29"/>
      <c r="AT176" s="29"/>
      <c r="AU176" s="29"/>
      <c r="AV176" s="29"/>
      <c r="AW176" s="29"/>
      <c r="AX176" s="29"/>
      <c r="AY176" s="30"/>
      <c r="AZ176" s="31"/>
      <c r="BA176" s="31"/>
      <c r="BB176" s="31"/>
    </row>
    <row r="177" spans="1:54" s="1" customFormat="1" ht="27.75" customHeight="1" x14ac:dyDescent="0.2">
      <c r="A177" s="26" t="s">
        <v>194</v>
      </c>
      <c r="B177" s="26"/>
      <c r="C177" s="26"/>
      <c r="D177" s="26"/>
      <c r="E177" s="26"/>
      <c r="F177" s="26"/>
      <c r="G177" s="26"/>
      <c r="H177" s="27" t="s">
        <v>195</v>
      </c>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8" t="s">
        <v>186</v>
      </c>
      <c r="AK177" s="29"/>
      <c r="AL177" s="29"/>
      <c r="AM177" s="29"/>
      <c r="AN177" s="29"/>
      <c r="AO177" s="29"/>
      <c r="AP177" s="29"/>
      <c r="AQ177" s="29"/>
      <c r="AR177" s="29"/>
      <c r="AS177" s="29"/>
      <c r="AT177" s="29"/>
      <c r="AU177" s="29"/>
      <c r="AV177" s="29"/>
      <c r="AW177" s="29"/>
      <c r="AX177" s="29"/>
      <c r="AY177" s="30"/>
      <c r="AZ177" s="31"/>
      <c r="BA177" s="31"/>
      <c r="BB177" s="31"/>
    </row>
    <row r="178" spans="1:54" s="1" customFormat="1" ht="40.5" customHeight="1" x14ac:dyDescent="0.2">
      <c r="A178" s="26"/>
      <c r="B178" s="26"/>
      <c r="C178" s="26"/>
      <c r="D178" s="26"/>
      <c r="E178" s="26"/>
      <c r="F178" s="26"/>
      <c r="G178" s="26"/>
      <c r="H178" s="27" t="s">
        <v>196</v>
      </c>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8" t="s">
        <v>197</v>
      </c>
      <c r="AK178" s="29"/>
      <c r="AL178" s="29"/>
      <c r="AM178" s="29"/>
      <c r="AN178" s="29"/>
      <c r="AO178" s="29"/>
      <c r="AP178" s="29"/>
      <c r="AQ178" s="29"/>
      <c r="AR178" s="29"/>
      <c r="AS178" s="29"/>
      <c r="AT178" s="29"/>
      <c r="AU178" s="29"/>
      <c r="AV178" s="29"/>
      <c r="AW178" s="29"/>
      <c r="AX178" s="29"/>
      <c r="AY178" s="30"/>
      <c r="AZ178" s="31"/>
      <c r="BA178" s="31"/>
      <c r="BB178" s="31"/>
    </row>
    <row r="179" spans="1:54" s="1" customFormat="1" ht="27.75" customHeight="1" x14ac:dyDescent="0.2">
      <c r="A179" s="26" t="s">
        <v>198</v>
      </c>
      <c r="B179" s="26"/>
      <c r="C179" s="26"/>
      <c r="D179" s="26"/>
      <c r="E179" s="26"/>
      <c r="F179" s="26"/>
      <c r="G179" s="26"/>
      <c r="H179" s="27" t="s">
        <v>199</v>
      </c>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8" t="s">
        <v>186</v>
      </c>
      <c r="AK179" s="29"/>
      <c r="AL179" s="29"/>
      <c r="AM179" s="29"/>
      <c r="AN179" s="29"/>
      <c r="AO179" s="29"/>
      <c r="AP179" s="29"/>
      <c r="AQ179" s="29"/>
      <c r="AR179" s="29"/>
      <c r="AS179" s="29"/>
      <c r="AT179" s="29"/>
      <c r="AU179" s="29"/>
      <c r="AV179" s="29"/>
      <c r="AW179" s="29"/>
      <c r="AX179" s="29"/>
      <c r="AY179" s="30"/>
      <c r="AZ179" s="31"/>
      <c r="BA179" s="31"/>
      <c r="BB179" s="31"/>
    </row>
    <row r="180" spans="1:54" s="1" customFormat="1" ht="27.75" customHeight="1" x14ac:dyDescent="0.2">
      <c r="A180" s="26"/>
      <c r="B180" s="26"/>
      <c r="C180" s="26"/>
      <c r="D180" s="26"/>
      <c r="E180" s="26"/>
      <c r="F180" s="26"/>
      <c r="G180" s="26"/>
      <c r="H180" s="27" t="s">
        <v>200</v>
      </c>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8" t="s">
        <v>201</v>
      </c>
      <c r="AK180" s="29"/>
      <c r="AL180" s="29"/>
      <c r="AM180" s="29"/>
      <c r="AN180" s="29"/>
      <c r="AO180" s="29"/>
      <c r="AP180" s="29"/>
      <c r="AQ180" s="29"/>
      <c r="AR180" s="29"/>
      <c r="AS180" s="29"/>
      <c r="AT180" s="29"/>
      <c r="AU180" s="29"/>
      <c r="AV180" s="29"/>
      <c r="AW180" s="29"/>
      <c r="AX180" s="29"/>
      <c r="AY180" s="30"/>
      <c r="AZ180" s="31"/>
      <c r="BA180" s="31"/>
      <c r="BB180" s="31"/>
    </row>
    <row r="181" spans="1:54" s="1" customFormat="1" ht="54" customHeight="1" x14ac:dyDescent="0.2">
      <c r="A181" s="26"/>
      <c r="B181" s="26"/>
      <c r="C181" s="26"/>
      <c r="D181" s="26"/>
      <c r="E181" s="26"/>
      <c r="F181" s="26"/>
      <c r="G181" s="26"/>
      <c r="H181" s="27" t="s">
        <v>202</v>
      </c>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8"/>
      <c r="AK181" s="29"/>
      <c r="AL181" s="29"/>
      <c r="AM181" s="29"/>
      <c r="AN181" s="29"/>
      <c r="AO181" s="29"/>
      <c r="AP181" s="29"/>
      <c r="AQ181" s="29"/>
      <c r="AR181" s="29"/>
      <c r="AS181" s="29"/>
      <c r="AT181" s="29"/>
      <c r="AU181" s="29"/>
      <c r="AV181" s="29"/>
      <c r="AW181" s="29"/>
      <c r="AX181" s="29"/>
      <c r="AY181" s="30"/>
      <c r="AZ181" s="31"/>
      <c r="BA181" s="31"/>
      <c r="BB181" s="31"/>
    </row>
    <row r="182" spans="1:54" s="1" customFormat="1" ht="15" customHeight="1" x14ac:dyDescent="0.2">
      <c r="A182" s="26" t="s">
        <v>168</v>
      </c>
      <c r="B182" s="26"/>
      <c r="C182" s="26"/>
      <c r="D182" s="26"/>
      <c r="E182" s="26"/>
      <c r="F182" s="26"/>
      <c r="G182" s="26"/>
      <c r="H182" s="27" t="s">
        <v>203</v>
      </c>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8" t="s">
        <v>186</v>
      </c>
      <c r="AK182" s="29"/>
      <c r="AL182" s="29"/>
      <c r="AM182" s="29"/>
      <c r="AN182" s="29"/>
      <c r="AO182" s="29"/>
      <c r="AP182" s="29"/>
      <c r="AQ182" s="29"/>
      <c r="AR182" s="29"/>
      <c r="AS182" s="29"/>
      <c r="AT182" s="29"/>
      <c r="AU182" s="29"/>
      <c r="AV182" s="29"/>
      <c r="AW182" s="29"/>
      <c r="AX182" s="29"/>
      <c r="AY182" s="30"/>
      <c r="AZ182" s="31" t="s">
        <v>71</v>
      </c>
      <c r="BA182" s="31" t="s">
        <v>71</v>
      </c>
      <c r="BB182" s="31" t="s">
        <v>71</v>
      </c>
    </row>
    <row r="183" spans="1:54" s="1" customFormat="1" ht="54" customHeight="1" x14ac:dyDescent="0.2">
      <c r="A183" s="26" t="s">
        <v>170</v>
      </c>
      <c r="B183" s="26"/>
      <c r="C183" s="26"/>
      <c r="D183" s="26"/>
      <c r="E183" s="26"/>
      <c r="F183" s="26"/>
      <c r="G183" s="26"/>
      <c r="H183" s="27" t="s">
        <v>204</v>
      </c>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8"/>
      <c r="AK183" s="29"/>
      <c r="AL183" s="29"/>
      <c r="AM183" s="29"/>
      <c r="AN183" s="29"/>
      <c r="AO183" s="29"/>
      <c r="AP183" s="29"/>
      <c r="AQ183" s="29"/>
      <c r="AR183" s="29"/>
      <c r="AS183" s="29"/>
      <c r="AT183" s="29"/>
      <c r="AU183" s="29"/>
      <c r="AV183" s="29"/>
      <c r="AW183" s="29"/>
      <c r="AX183" s="29"/>
      <c r="AY183" s="30"/>
      <c r="AZ183" s="31" t="s">
        <v>71</v>
      </c>
      <c r="BA183" s="31" t="s">
        <v>71</v>
      </c>
      <c r="BB183" s="31" t="s">
        <v>71</v>
      </c>
    </row>
    <row r="184" spans="1:54" s="1" customFormat="1" ht="27.75" customHeight="1" x14ac:dyDescent="0.2">
      <c r="A184" s="26" t="s">
        <v>205</v>
      </c>
      <c r="B184" s="26"/>
      <c r="C184" s="26"/>
      <c r="D184" s="26"/>
      <c r="E184" s="26"/>
      <c r="F184" s="26"/>
      <c r="G184" s="26"/>
      <c r="H184" s="27" t="s">
        <v>206</v>
      </c>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8" t="s">
        <v>99</v>
      </c>
      <c r="AK184" s="29"/>
      <c r="AL184" s="29"/>
      <c r="AM184" s="29"/>
      <c r="AN184" s="29"/>
      <c r="AO184" s="29"/>
      <c r="AP184" s="29"/>
      <c r="AQ184" s="29"/>
      <c r="AR184" s="29"/>
      <c r="AS184" s="29"/>
      <c r="AT184" s="29"/>
      <c r="AU184" s="29"/>
      <c r="AV184" s="29"/>
      <c r="AW184" s="29"/>
      <c r="AX184" s="29"/>
      <c r="AY184" s="30"/>
      <c r="AZ184" s="31"/>
      <c r="BA184" s="31"/>
      <c r="BB184" s="31"/>
    </row>
    <row r="185" spans="1:54" s="1" customFormat="1" ht="27.75" customHeight="1" x14ac:dyDescent="0.2">
      <c r="A185" s="26" t="s">
        <v>207</v>
      </c>
      <c r="B185" s="26"/>
      <c r="C185" s="26"/>
      <c r="D185" s="26"/>
      <c r="E185" s="26"/>
      <c r="F185" s="26"/>
      <c r="G185" s="26"/>
      <c r="H185" s="27" t="s">
        <v>208</v>
      </c>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8" t="s">
        <v>102</v>
      </c>
      <c r="AK185" s="29"/>
      <c r="AL185" s="29"/>
      <c r="AM185" s="29"/>
      <c r="AN185" s="29"/>
      <c r="AO185" s="29"/>
      <c r="AP185" s="29"/>
      <c r="AQ185" s="29"/>
      <c r="AR185" s="29"/>
      <c r="AS185" s="29"/>
      <c r="AT185" s="29"/>
      <c r="AU185" s="29"/>
      <c r="AV185" s="29"/>
      <c r="AW185" s="29"/>
      <c r="AX185" s="29"/>
      <c r="AY185" s="30"/>
      <c r="AZ185" s="31"/>
      <c r="BA185" s="31"/>
      <c r="BB185" s="31"/>
    </row>
    <row r="186" spans="1:54" s="1" customFormat="1" ht="40.5" customHeight="1" x14ac:dyDescent="0.2">
      <c r="A186" s="26" t="s">
        <v>209</v>
      </c>
      <c r="B186" s="26"/>
      <c r="C186" s="26"/>
      <c r="D186" s="26"/>
      <c r="E186" s="26"/>
      <c r="F186" s="26"/>
      <c r="G186" s="26"/>
      <c r="H186" s="27" t="s">
        <v>210</v>
      </c>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8"/>
      <c r="AK186" s="29"/>
      <c r="AL186" s="29"/>
      <c r="AM186" s="29"/>
      <c r="AN186" s="29"/>
      <c r="AO186" s="29"/>
      <c r="AP186" s="29"/>
      <c r="AQ186" s="29"/>
      <c r="AR186" s="29"/>
      <c r="AS186" s="29"/>
      <c r="AT186" s="29"/>
      <c r="AU186" s="29"/>
      <c r="AV186" s="29"/>
      <c r="AW186" s="29"/>
      <c r="AX186" s="29"/>
      <c r="AY186" s="30"/>
      <c r="AZ186" s="31"/>
      <c r="BA186" s="31"/>
      <c r="BB186" s="31"/>
    </row>
    <row r="187" spans="1:54" s="1" customFormat="1" ht="27.75" customHeight="1" x14ac:dyDescent="0.2">
      <c r="A187" s="26" t="s">
        <v>171</v>
      </c>
      <c r="B187" s="26"/>
      <c r="C187" s="26"/>
      <c r="D187" s="26"/>
      <c r="E187" s="26"/>
      <c r="F187" s="26"/>
      <c r="G187" s="26"/>
      <c r="H187" s="27" t="s">
        <v>211</v>
      </c>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8" t="s">
        <v>186</v>
      </c>
      <c r="AK187" s="29"/>
      <c r="AL187" s="29"/>
      <c r="AM187" s="29"/>
      <c r="AN187" s="29"/>
      <c r="AO187" s="29"/>
      <c r="AP187" s="29"/>
      <c r="AQ187" s="29"/>
      <c r="AR187" s="29"/>
      <c r="AS187" s="29"/>
      <c r="AT187" s="29"/>
      <c r="AU187" s="29"/>
      <c r="AV187" s="29"/>
      <c r="AW187" s="29"/>
      <c r="AX187" s="29"/>
      <c r="AY187" s="30"/>
      <c r="AZ187" s="31" t="s">
        <v>71</v>
      </c>
      <c r="BA187" s="31" t="s">
        <v>71</v>
      </c>
      <c r="BB187" s="31" t="s">
        <v>71</v>
      </c>
    </row>
    <row r="188" spans="1:54" s="1" customFormat="1" ht="15" customHeight="1" x14ac:dyDescent="0.2">
      <c r="A188" s="26"/>
      <c r="B188" s="26"/>
      <c r="C188" s="26"/>
      <c r="D188" s="26"/>
      <c r="E188" s="26"/>
      <c r="F188" s="26"/>
      <c r="G188" s="26"/>
      <c r="H188" s="27" t="s">
        <v>76</v>
      </c>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8"/>
      <c r="AK188" s="29"/>
      <c r="AL188" s="29"/>
      <c r="AM188" s="29"/>
      <c r="AN188" s="29"/>
      <c r="AO188" s="29"/>
      <c r="AP188" s="29"/>
      <c r="AQ188" s="29"/>
      <c r="AR188" s="29"/>
      <c r="AS188" s="29"/>
      <c r="AT188" s="29"/>
      <c r="AU188" s="29"/>
      <c r="AV188" s="29"/>
      <c r="AW188" s="29"/>
      <c r="AX188" s="29"/>
      <c r="AY188" s="30"/>
      <c r="AZ188" s="31"/>
      <c r="BA188" s="31"/>
      <c r="BB188" s="31"/>
    </row>
    <row r="189" spans="1:54" s="1" customFormat="1" ht="27.75" customHeight="1" x14ac:dyDescent="0.2">
      <c r="A189" s="26" t="s">
        <v>212</v>
      </c>
      <c r="B189" s="26"/>
      <c r="C189" s="26"/>
      <c r="D189" s="26"/>
      <c r="E189" s="26"/>
      <c r="F189" s="26"/>
      <c r="G189" s="26"/>
      <c r="H189" s="27" t="s">
        <v>213</v>
      </c>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8" t="s">
        <v>186</v>
      </c>
      <c r="AK189" s="29"/>
      <c r="AL189" s="29"/>
      <c r="AM189" s="29"/>
      <c r="AN189" s="29"/>
      <c r="AO189" s="29"/>
      <c r="AP189" s="29"/>
      <c r="AQ189" s="29"/>
      <c r="AR189" s="29"/>
      <c r="AS189" s="29"/>
      <c r="AT189" s="29"/>
      <c r="AU189" s="29"/>
      <c r="AV189" s="29"/>
      <c r="AW189" s="29"/>
      <c r="AX189" s="29"/>
      <c r="AY189" s="30"/>
      <c r="AZ189" s="31"/>
      <c r="BA189" s="31"/>
      <c r="BB189" s="31"/>
    </row>
    <row r="190" spans="1:54" s="1" customFormat="1" ht="27.75" customHeight="1" x14ac:dyDescent="0.2">
      <c r="A190" s="26" t="s">
        <v>214</v>
      </c>
      <c r="B190" s="26"/>
      <c r="C190" s="26"/>
      <c r="D190" s="26"/>
      <c r="E190" s="26"/>
      <c r="F190" s="26"/>
      <c r="G190" s="26"/>
      <c r="H190" s="27" t="s">
        <v>215</v>
      </c>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8" t="s">
        <v>186</v>
      </c>
      <c r="AK190" s="29"/>
      <c r="AL190" s="29"/>
      <c r="AM190" s="29"/>
      <c r="AN190" s="29"/>
      <c r="AO190" s="29"/>
      <c r="AP190" s="29"/>
      <c r="AQ190" s="29"/>
      <c r="AR190" s="29"/>
      <c r="AS190" s="29"/>
      <c r="AT190" s="29"/>
      <c r="AU190" s="29"/>
      <c r="AV190" s="29"/>
      <c r="AW190" s="29"/>
      <c r="AX190" s="29"/>
      <c r="AY190" s="30"/>
      <c r="AZ190" s="31"/>
      <c r="BA190" s="31"/>
      <c r="BB190" s="31"/>
    </row>
    <row r="191" spans="1:54" s="1" customFormat="1" ht="40.5" customHeight="1" x14ac:dyDescent="0.2">
      <c r="A191" s="26" t="s">
        <v>216</v>
      </c>
      <c r="B191" s="26"/>
      <c r="C191" s="26"/>
      <c r="D191" s="26"/>
      <c r="E191" s="26"/>
      <c r="F191" s="26"/>
      <c r="G191" s="26"/>
      <c r="H191" s="27" t="s">
        <v>217</v>
      </c>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8" t="s">
        <v>186</v>
      </c>
      <c r="AK191" s="29"/>
      <c r="AL191" s="29"/>
      <c r="AM191" s="29"/>
      <c r="AN191" s="29"/>
      <c r="AO191" s="29"/>
      <c r="AP191" s="29"/>
      <c r="AQ191" s="29"/>
      <c r="AR191" s="29"/>
      <c r="AS191" s="29"/>
      <c r="AT191" s="29"/>
      <c r="AU191" s="29"/>
      <c r="AV191" s="29"/>
      <c r="AW191" s="29"/>
      <c r="AX191" s="29"/>
      <c r="AY191" s="30"/>
      <c r="AZ191" s="31"/>
      <c r="BA191" s="31"/>
      <c r="BB191" s="31"/>
    </row>
    <row r="192" spans="1:54" s="1" customFormat="1" ht="27.75" customHeight="1" x14ac:dyDescent="0.2">
      <c r="A192" s="26" t="s">
        <v>174</v>
      </c>
      <c r="B192" s="26"/>
      <c r="C192" s="26"/>
      <c r="D192" s="26"/>
      <c r="E192" s="26"/>
      <c r="F192" s="26"/>
      <c r="G192" s="26"/>
      <c r="H192" s="27" t="s">
        <v>218</v>
      </c>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8"/>
      <c r="AK192" s="29"/>
      <c r="AL192" s="29"/>
      <c r="AM192" s="29"/>
      <c r="AN192" s="29"/>
      <c r="AO192" s="29"/>
      <c r="AP192" s="29"/>
      <c r="AQ192" s="29"/>
      <c r="AR192" s="29"/>
      <c r="AS192" s="29"/>
      <c r="AT192" s="29"/>
      <c r="AU192" s="29"/>
      <c r="AV192" s="29"/>
      <c r="AW192" s="29"/>
      <c r="AX192" s="29"/>
      <c r="AY192" s="30"/>
      <c r="AZ192" s="31" t="s">
        <v>71</v>
      </c>
      <c r="BA192" s="31" t="s">
        <v>71</v>
      </c>
      <c r="BB192" s="31" t="s">
        <v>71</v>
      </c>
    </row>
    <row r="193" spans="1:54" s="1" customFormat="1" ht="15" customHeight="1" x14ac:dyDescent="0.2">
      <c r="A193" s="26"/>
      <c r="B193" s="26"/>
      <c r="C193" s="26"/>
      <c r="D193" s="26"/>
      <c r="E193" s="26"/>
      <c r="F193" s="26"/>
      <c r="G193" s="26"/>
      <c r="H193" s="27" t="s">
        <v>76</v>
      </c>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8"/>
      <c r="AK193" s="29"/>
      <c r="AL193" s="29"/>
      <c r="AM193" s="29"/>
      <c r="AN193" s="29"/>
      <c r="AO193" s="29"/>
      <c r="AP193" s="29"/>
      <c r="AQ193" s="29"/>
      <c r="AR193" s="29"/>
      <c r="AS193" s="29"/>
      <c r="AT193" s="29"/>
      <c r="AU193" s="29"/>
      <c r="AV193" s="29"/>
      <c r="AW193" s="29"/>
      <c r="AX193" s="29"/>
      <c r="AY193" s="30"/>
      <c r="AZ193" s="31"/>
      <c r="BA193" s="31"/>
      <c r="BB193" s="31"/>
    </row>
    <row r="194" spans="1:54" s="1" customFormat="1" ht="27.75" customHeight="1" x14ac:dyDescent="0.2">
      <c r="A194" s="26" t="s">
        <v>219</v>
      </c>
      <c r="B194" s="26"/>
      <c r="C194" s="26"/>
      <c r="D194" s="26"/>
      <c r="E194" s="26"/>
      <c r="F194" s="26"/>
      <c r="G194" s="26"/>
      <c r="H194" s="27" t="s">
        <v>220</v>
      </c>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8" t="s">
        <v>186</v>
      </c>
      <c r="AK194" s="29"/>
      <c r="AL194" s="29"/>
      <c r="AM194" s="29"/>
      <c r="AN194" s="29"/>
      <c r="AO194" s="29"/>
      <c r="AP194" s="29"/>
      <c r="AQ194" s="29"/>
      <c r="AR194" s="29"/>
      <c r="AS194" s="29"/>
      <c r="AT194" s="29"/>
      <c r="AU194" s="29"/>
      <c r="AV194" s="29"/>
      <c r="AW194" s="29"/>
      <c r="AX194" s="29"/>
      <c r="AY194" s="30"/>
      <c r="AZ194" s="31"/>
      <c r="BA194" s="31"/>
      <c r="BB194" s="31"/>
    </row>
    <row r="195" spans="1:54" s="1" customFormat="1" ht="27.75" customHeight="1" x14ac:dyDescent="0.2">
      <c r="A195" s="26" t="s">
        <v>221</v>
      </c>
      <c r="B195" s="26"/>
      <c r="C195" s="26"/>
      <c r="D195" s="26"/>
      <c r="E195" s="26"/>
      <c r="F195" s="26"/>
      <c r="G195" s="26"/>
      <c r="H195" s="27" t="s">
        <v>222</v>
      </c>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8" t="s">
        <v>186</v>
      </c>
      <c r="AK195" s="29"/>
      <c r="AL195" s="29"/>
      <c r="AM195" s="29"/>
      <c r="AN195" s="29"/>
      <c r="AO195" s="29"/>
      <c r="AP195" s="29"/>
      <c r="AQ195" s="29"/>
      <c r="AR195" s="29"/>
      <c r="AS195" s="29"/>
      <c r="AT195" s="29"/>
      <c r="AU195" s="29"/>
      <c r="AV195" s="29"/>
      <c r="AW195" s="29"/>
      <c r="AX195" s="29"/>
      <c r="AY195" s="30"/>
      <c r="AZ195" s="31"/>
      <c r="BA195" s="31"/>
      <c r="BB195" s="31"/>
    </row>
    <row r="196" spans="1:54" s="1" customFormat="1" ht="27.75" customHeight="1" x14ac:dyDescent="0.2">
      <c r="A196" s="26" t="s">
        <v>223</v>
      </c>
      <c r="B196" s="26"/>
      <c r="C196" s="26"/>
      <c r="D196" s="26"/>
      <c r="E196" s="26"/>
      <c r="F196" s="26"/>
      <c r="G196" s="26"/>
      <c r="H196" s="27" t="s">
        <v>224</v>
      </c>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8"/>
      <c r="AK196" s="29"/>
      <c r="AL196" s="29"/>
      <c r="AM196" s="29"/>
      <c r="AN196" s="29"/>
      <c r="AO196" s="29"/>
      <c r="AP196" s="29"/>
      <c r="AQ196" s="29"/>
      <c r="AR196" s="29"/>
      <c r="AS196" s="29"/>
      <c r="AT196" s="29"/>
      <c r="AU196" s="29"/>
      <c r="AV196" s="29"/>
      <c r="AW196" s="29"/>
      <c r="AX196" s="29"/>
      <c r="AY196" s="30"/>
      <c r="AZ196" s="31" t="s">
        <v>71</v>
      </c>
      <c r="BA196" s="31" t="s">
        <v>71</v>
      </c>
      <c r="BB196" s="31" t="s">
        <v>71</v>
      </c>
    </row>
    <row r="197" spans="1:54" s="1" customFormat="1" ht="14.25" customHeight="1" x14ac:dyDescent="0.2">
      <c r="A197" s="26"/>
      <c r="B197" s="26"/>
      <c r="C197" s="26"/>
      <c r="D197" s="26"/>
      <c r="E197" s="26"/>
      <c r="F197" s="26"/>
      <c r="G197" s="26"/>
      <c r="H197" s="27" t="s">
        <v>76</v>
      </c>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8"/>
      <c r="AK197" s="29"/>
      <c r="AL197" s="29"/>
      <c r="AM197" s="29"/>
      <c r="AN197" s="29"/>
      <c r="AO197" s="29"/>
      <c r="AP197" s="29"/>
      <c r="AQ197" s="29"/>
      <c r="AR197" s="29"/>
      <c r="AS197" s="29"/>
      <c r="AT197" s="29"/>
      <c r="AU197" s="29"/>
      <c r="AV197" s="29"/>
      <c r="AW197" s="29"/>
      <c r="AX197" s="29"/>
      <c r="AY197" s="30"/>
      <c r="AZ197" s="31"/>
      <c r="BA197" s="31"/>
      <c r="BB197" s="31"/>
    </row>
    <row r="198" spans="1:54" s="1" customFormat="1" ht="27.75" customHeight="1" x14ac:dyDescent="0.2">
      <c r="A198" s="26" t="s">
        <v>225</v>
      </c>
      <c r="B198" s="26"/>
      <c r="C198" s="26"/>
      <c r="D198" s="26"/>
      <c r="E198" s="26"/>
      <c r="F198" s="26"/>
      <c r="G198" s="26"/>
      <c r="H198" s="27" t="s">
        <v>213</v>
      </c>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8" t="s">
        <v>186</v>
      </c>
      <c r="AK198" s="29"/>
      <c r="AL198" s="29"/>
      <c r="AM198" s="29"/>
      <c r="AN198" s="29"/>
      <c r="AO198" s="29"/>
      <c r="AP198" s="29"/>
      <c r="AQ198" s="29"/>
      <c r="AR198" s="29"/>
      <c r="AS198" s="29"/>
      <c r="AT198" s="29"/>
      <c r="AU198" s="29"/>
      <c r="AV198" s="29"/>
      <c r="AW198" s="29"/>
      <c r="AX198" s="29"/>
      <c r="AY198" s="30"/>
      <c r="AZ198" s="31"/>
      <c r="BA198" s="31"/>
      <c r="BB198" s="31"/>
    </row>
    <row r="199" spans="1:54" s="1" customFormat="1" ht="27.75" customHeight="1" x14ac:dyDescent="0.2">
      <c r="A199" s="26" t="s">
        <v>226</v>
      </c>
      <c r="B199" s="26"/>
      <c r="C199" s="26"/>
      <c r="D199" s="26"/>
      <c r="E199" s="26"/>
      <c r="F199" s="26"/>
      <c r="G199" s="26"/>
      <c r="H199" s="27" t="s">
        <v>215</v>
      </c>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8" t="s">
        <v>186</v>
      </c>
      <c r="AK199" s="29"/>
      <c r="AL199" s="29"/>
      <c r="AM199" s="29"/>
      <c r="AN199" s="29"/>
      <c r="AO199" s="29"/>
      <c r="AP199" s="29"/>
      <c r="AQ199" s="29"/>
      <c r="AR199" s="29"/>
      <c r="AS199" s="29"/>
      <c r="AT199" s="29"/>
      <c r="AU199" s="29"/>
      <c r="AV199" s="29"/>
      <c r="AW199" s="29"/>
      <c r="AX199" s="29"/>
      <c r="AY199" s="30"/>
      <c r="AZ199" s="31"/>
      <c r="BA199" s="31"/>
      <c r="BB199" s="31"/>
    </row>
    <row r="200" spans="1:54" s="1" customFormat="1" ht="40.5" customHeight="1" x14ac:dyDescent="0.2">
      <c r="A200" s="26" t="s">
        <v>227</v>
      </c>
      <c r="B200" s="26"/>
      <c r="C200" s="26"/>
      <c r="D200" s="26"/>
      <c r="E200" s="26"/>
      <c r="F200" s="26"/>
      <c r="G200" s="26"/>
      <c r="H200" s="27" t="s">
        <v>217</v>
      </c>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8" t="s">
        <v>186</v>
      </c>
      <c r="AK200" s="29"/>
      <c r="AL200" s="29"/>
      <c r="AM200" s="29"/>
      <c r="AN200" s="29"/>
      <c r="AO200" s="29"/>
      <c r="AP200" s="29"/>
      <c r="AQ200" s="29"/>
      <c r="AR200" s="29"/>
      <c r="AS200" s="29"/>
      <c r="AT200" s="29"/>
      <c r="AU200" s="29"/>
      <c r="AV200" s="29"/>
      <c r="AW200" s="29"/>
      <c r="AX200" s="29"/>
      <c r="AY200" s="30"/>
      <c r="AZ200" s="31"/>
      <c r="BA200" s="31"/>
      <c r="BB200" s="31"/>
    </row>
    <row r="201" spans="1:54" s="1" customFormat="1" ht="40.5" customHeight="1" x14ac:dyDescent="0.2">
      <c r="A201" s="26" t="s">
        <v>228</v>
      </c>
      <c r="B201" s="26"/>
      <c r="C201" s="26"/>
      <c r="D201" s="26"/>
      <c r="E201" s="26"/>
      <c r="F201" s="26"/>
      <c r="G201" s="26"/>
      <c r="H201" s="27" t="s">
        <v>229</v>
      </c>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8"/>
      <c r="AK201" s="29"/>
      <c r="AL201" s="29"/>
      <c r="AM201" s="29"/>
      <c r="AN201" s="29"/>
      <c r="AO201" s="29"/>
      <c r="AP201" s="29"/>
      <c r="AQ201" s="29"/>
      <c r="AR201" s="29"/>
      <c r="AS201" s="29"/>
      <c r="AT201" s="29"/>
      <c r="AU201" s="29"/>
      <c r="AV201" s="29"/>
      <c r="AW201" s="29"/>
      <c r="AX201" s="29"/>
      <c r="AY201" s="30"/>
      <c r="AZ201" s="31" t="s">
        <v>71</v>
      </c>
      <c r="BA201" s="31" t="s">
        <v>71</v>
      </c>
      <c r="BB201" s="31" t="s">
        <v>71</v>
      </c>
    </row>
    <row r="202" spans="1:54" s="1" customFormat="1" ht="15" customHeight="1" x14ac:dyDescent="0.2">
      <c r="A202" s="26"/>
      <c r="B202" s="26"/>
      <c r="C202" s="26"/>
      <c r="D202" s="26"/>
      <c r="E202" s="26"/>
      <c r="F202" s="26"/>
      <c r="G202" s="26"/>
      <c r="H202" s="27" t="s">
        <v>76</v>
      </c>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8"/>
      <c r="AK202" s="29"/>
      <c r="AL202" s="29"/>
      <c r="AM202" s="29"/>
      <c r="AN202" s="29"/>
      <c r="AO202" s="29"/>
      <c r="AP202" s="29"/>
      <c r="AQ202" s="29"/>
      <c r="AR202" s="29"/>
      <c r="AS202" s="29"/>
      <c r="AT202" s="29"/>
      <c r="AU202" s="29"/>
      <c r="AV202" s="29"/>
      <c r="AW202" s="29"/>
      <c r="AX202" s="29"/>
      <c r="AY202" s="30"/>
      <c r="AZ202" s="31"/>
      <c r="BA202" s="31"/>
      <c r="BB202" s="31"/>
    </row>
    <row r="203" spans="1:54" s="1" customFormat="1" ht="27.75" customHeight="1" x14ac:dyDescent="0.2">
      <c r="A203" s="26" t="s">
        <v>230</v>
      </c>
      <c r="B203" s="26"/>
      <c r="C203" s="26"/>
      <c r="D203" s="26"/>
      <c r="E203" s="26"/>
      <c r="F203" s="26"/>
      <c r="G203" s="26"/>
      <c r="H203" s="27" t="s">
        <v>213</v>
      </c>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8" t="s">
        <v>186</v>
      </c>
      <c r="AK203" s="29"/>
      <c r="AL203" s="29"/>
      <c r="AM203" s="29"/>
      <c r="AN203" s="29"/>
      <c r="AO203" s="29"/>
      <c r="AP203" s="29"/>
      <c r="AQ203" s="29"/>
      <c r="AR203" s="29"/>
      <c r="AS203" s="29"/>
      <c r="AT203" s="29"/>
      <c r="AU203" s="29"/>
      <c r="AV203" s="29"/>
      <c r="AW203" s="29"/>
      <c r="AX203" s="29"/>
      <c r="AY203" s="30"/>
      <c r="AZ203" s="31"/>
      <c r="BA203" s="31"/>
      <c r="BB203" s="31"/>
    </row>
    <row r="204" spans="1:54" s="1" customFormat="1" ht="27.75" customHeight="1" x14ac:dyDescent="0.2">
      <c r="A204" s="26" t="s">
        <v>231</v>
      </c>
      <c r="B204" s="26"/>
      <c r="C204" s="26"/>
      <c r="D204" s="26"/>
      <c r="E204" s="26"/>
      <c r="F204" s="26"/>
      <c r="G204" s="26"/>
      <c r="H204" s="27" t="s">
        <v>215</v>
      </c>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8" t="s">
        <v>186</v>
      </c>
      <c r="AK204" s="29"/>
      <c r="AL204" s="29"/>
      <c r="AM204" s="29"/>
      <c r="AN204" s="29"/>
      <c r="AO204" s="29"/>
      <c r="AP204" s="29"/>
      <c r="AQ204" s="29"/>
      <c r="AR204" s="29"/>
      <c r="AS204" s="29"/>
      <c r="AT204" s="29"/>
      <c r="AU204" s="29"/>
      <c r="AV204" s="29"/>
      <c r="AW204" s="29"/>
      <c r="AX204" s="29"/>
      <c r="AY204" s="30"/>
      <c r="AZ204" s="31"/>
      <c r="BA204" s="31"/>
      <c r="BB204" s="31"/>
    </row>
    <row r="205" spans="1:54" s="1" customFormat="1" ht="40.5" customHeight="1" x14ac:dyDescent="0.2">
      <c r="A205" s="26" t="s">
        <v>232</v>
      </c>
      <c r="B205" s="26"/>
      <c r="C205" s="26"/>
      <c r="D205" s="26"/>
      <c r="E205" s="26"/>
      <c r="F205" s="26"/>
      <c r="G205" s="26"/>
      <c r="H205" s="27" t="s">
        <v>217</v>
      </c>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8" t="s">
        <v>186</v>
      </c>
      <c r="AK205" s="29"/>
      <c r="AL205" s="29"/>
      <c r="AM205" s="29"/>
      <c r="AN205" s="29"/>
      <c r="AO205" s="29"/>
      <c r="AP205" s="29"/>
      <c r="AQ205" s="29"/>
      <c r="AR205" s="29"/>
      <c r="AS205" s="29"/>
      <c r="AT205" s="29"/>
      <c r="AU205" s="29"/>
      <c r="AV205" s="29"/>
      <c r="AW205" s="29"/>
      <c r="AX205" s="29"/>
      <c r="AY205" s="30"/>
      <c r="AZ205" s="31"/>
      <c r="BA205" s="31"/>
      <c r="BB205" s="31"/>
    </row>
    <row r="206" spans="1:54" s="1" customFormat="1" ht="15" customHeight="1" x14ac:dyDescent="0.2">
      <c r="A206" s="26" t="s">
        <v>233</v>
      </c>
      <c r="B206" s="26"/>
      <c r="C206" s="26"/>
      <c r="D206" s="26"/>
      <c r="E206" s="26"/>
      <c r="F206" s="26"/>
      <c r="G206" s="26"/>
      <c r="H206" s="27" t="s">
        <v>43</v>
      </c>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8" t="s">
        <v>186</v>
      </c>
      <c r="AK206" s="29"/>
      <c r="AL206" s="29"/>
      <c r="AM206" s="29"/>
      <c r="AN206" s="29"/>
      <c r="AO206" s="29"/>
      <c r="AP206" s="29"/>
      <c r="AQ206" s="29"/>
      <c r="AR206" s="29"/>
      <c r="AS206" s="29"/>
      <c r="AT206" s="29"/>
      <c r="AU206" s="29"/>
      <c r="AV206" s="29"/>
      <c r="AW206" s="29"/>
      <c r="AX206" s="29"/>
      <c r="AY206" s="30"/>
      <c r="AZ206" s="31" t="s">
        <v>71</v>
      </c>
      <c r="BA206" s="31" t="s">
        <v>71</v>
      </c>
      <c r="BB206" s="31" t="s">
        <v>71</v>
      </c>
    </row>
    <row r="207" spans="1:54" s="1" customFormat="1" ht="54" customHeight="1" x14ac:dyDescent="0.2">
      <c r="A207" s="26" t="s">
        <v>234</v>
      </c>
      <c r="B207" s="26"/>
      <c r="C207" s="26"/>
      <c r="D207" s="26"/>
      <c r="E207" s="26"/>
      <c r="F207" s="26"/>
      <c r="G207" s="26"/>
      <c r="H207" s="27" t="s">
        <v>235</v>
      </c>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8" t="s">
        <v>173</v>
      </c>
      <c r="AK207" s="29"/>
      <c r="AL207" s="29"/>
      <c r="AM207" s="29"/>
      <c r="AN207" s="29"/>
      <c r="AO207" s="29"/>
      <c r="AP207" s="29"/>
      <c r="AQ207" s="29"/>
      <c r="AR207" s="29"/>
      <c r="AS207" s="29"/>
      <c r="AT207" s="29"/>
      <c r="AU207" s="29"/>
      <c r="AV207" s="29"/>
      <c r="AW207" s="29"/>
      <c r="AX207" s="29"/>
      <c r="AY207" s="30"/>
      <c r="AZ207" s="31" t="s">
        <v>71</v>
      </c>
      <c r="BA207" s="31" t="s">
        <v>71</v>
      </c>
      <c r="BB207" s="31" t="s">
        <v>71</v>
      </c>
    </row>
    <row r="208" spans="1:54" s="1" customFormat="1" ht="80.25" customHeight="1" x14ac:dyDescent="0.2">
      <c r="A208" s="26" t="s">
        <v>236</v>
      </c>
      <c r="B208" s="26"/>
      <c r="C208" s="26"/>
      <c r="D208" s="26"/>
      <c r="E208" s="26"/>
      <c r="F208" s="26"/>
      <c r="G208" s="26"/>
      <c r="H208" s="27" t="s">
        <v>175</v>
      </c>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8"/>
      <c r="AK208" s="29"/>
      <c r="AL208" s="29"/>
      <c r="AM208" s="29"/>
      <c r="AN208" s="29"/>
      <c r="AO208" s="29"/>
      <c r="AP208" s="29"/>
      <c r="AQ208" s="29"/>
      <c r="AR208" s="29"/>
      <c r="AS208" s="29"/>
      <c r="AT208" s="29"/>
      <c r="AU208" s="29"/>
      <c r="AV208" s="29"/>
      <c r="AW208" s="29"/>
      <c r="AX208" s="29"/>
      <c r="AY208" s="30"/>
      <c r="AZ208" s="31" t="s">
        <v>71</v>
      </c>
      <c r="BA208" s="31" t="s">
        <v>71</v>
      </c>
      <c r="BB208" s="31" t="s">
        <v>71</v>
      </c>
    </row>
  </sheetData>
  <mergeCells count="541">
    <mergeCell ref="A208:G208"/>
    <mergeCell ref="H208:AI208"/>
    <mergeCell ref="AJ208:AY208"/>
    <mergeCell ref="A206:G206"/>
    <mergeCell ref="H206:AI206"/>
    <mergeCell ref="AJ206:AY206"/>
    <mergeCell ref="A207:G207"/>
    <mergeCell ref="H207:AI207"/>
    <mergeCell ref="AJ207:AY207"/>
    <mergeCell ref="A204:G204"/>
    <mergeCell ref="H204:AI204"/>
    <mergeCell ref="AJ204:AY204"/>
    <mergeCell ref="A205:G205"/>
    <mergeCell ref="H205:AI205"/>
    <mergeCell ref="AJ205:AY205"/>
    <mergeCell ref="A202:G202"/>
    <mergeCell ref="H202:AI202"/>
    <mergeCell ref="AJ202:AY202"/>
    <mergeCell ref="A203:G203"/>
    <mergeCell ref="H203:AI203"/>
    <mergeCell ref="AJ203:AY203"/>
    <mergeCell ref="A200:G200"/>
    <mergeCell ref="H200:AI200"/>
    <mergeCell ref="AJ200:AY200"/>
    <mergeCell ref="A201:G201"/>
    <mergeCell ref="H201:AI201"/>
    <mergeCell ref="AJ201:AY201"/>
    <mergeCell ref="A198:G198"/>
    <mergeCell ref="H198:AI198"/>
    <mergeCell ref="AJ198:AY198"/>
    <mergeCell ref="A199:G199"/>
    <mergeCell ref="H199:AI199"/>
    <mergeCell ref="AJ199:AY199"/>
    <mergeCell ref="A196:G196"/>
    <mergeCell ref="H196:AI196"/>
    <mergeCell ref="AJ196:AY196"/>
    <mergeCell ref="A197:G197"/>
    <mergeCell ref="H197:AI197"/>
    <mergeCell ref="AJ197:AY197"/>
    <mergeCell ref="A194:G194"/>
    <mergeCell ref="H194:AI194"/>
    <mergeCell ref="AJ194:AY194"/>
    <mergeCell ref="A195:G195"/>
    <mergeCell ref="H195:AI195"/>
    <mergeCell ref="AJ195:AY195"/>
    <mergeCell ref="A192:G192"/>
    <mergeCell ref="H192:AI192"/>
    <mergeCell ref="AJ192:AY192"/>
    <mergeCell ref="A193:G193"/>
    <mergeCell ref="H193:AI193"/>
    <mergeCell ref="AJ193:AY193"/>
    <mergeCell ref="A190:G190"/>
    <mergeCell ref="H190:AI190"/>
    <mergeCell ref="AJ190:AY190"/>
    <mergeCell ref="A191:G191"/>
    <mergeCell ref="H191:AI191"/>
    <mergeCell ref="AJ191:AY191"/>
    <mergeCell ref="A188:G188"/>
    <mergeCell ref="H188:AI188"/>
    <mergeCell ref="AJ188:AY188"/>
    <mergeCell ref="A189:G189"/>
    <mergeCell ref="H189:AI189"/>
    <mergeCell ref="AJ189:AY189"/>
    <mergeCell ref="A186:G186"/>
    <mergeCell ref="H186:AI186"/>
    <mergeCell ref="AJ186:AY186"/>
    <mergeCell ref="A187:G187"/>
    <mergeCell ref="H187:AI187"/>
    <mergeCell ref="AJ187:AY187"/>
    <mergeCell ref="A184:G184"/>
    <mergeCell ref="H184:AI184"/>
    <mergeCell ref="AJ184:AY184"/>
    <mergeCell ref="A185:G185"/>
    <mergeCell ref="H185:AI185"/>
    <mergeCell ref="AJ185:AY185"/>
    <mergeCell ref="A182:G182"/>
    <mergeCell ref="H182:AI182"/>
    <mergeCell ref="AJ182:AY182"/>
    <mergeCell ref="A183:G183"/>
    <mergeCell ref="H183:AI183"/>
    <mergeCell ref="AJ183:AY183"/>
    <mergeCell ref="A180:G180"/>
    <mergeCell ref="H180:AI180"/>
    <mergeCell ref="AJ180:AY180"/>
    <mergeCell ref="A181:G181"/>
    <mergeCell ref="H181:AI181"/>
    <mergeCell ref="AJ181:AY181"/>
    <mergeCell ref="A178:G178"/>
    <mergeCell ref="H178:AI178"/>
    <mergeCell ref="AJ178:AY178"/>
    <mergeCell ref="A179:G179"/>
    <mergeCell ref="H179:AI179"/>
    <mergeCell ref="AJ179:AY179"/>
    <mergeCell ref="A176:G176"/>
    <mergeCell ref="H176:AI176"/>
    <mergeCell ref="AJ176:AY176"/>
    <mergeCell ref="A177:G177"/>
    <mergeCell ref="H177:AI177"/>
    <mergeCell ref="AJ177:AY177"/>
    <mergeCell ref="A174:G174"/>
    <mergeCell ref="H174:AI174"/>
    <mergeCell ref="AJ174:AY174"/>
    <mergeCell ref="A175:G175"/>
    <mergeCell ref="H175:AI175"/>
    <mergeCell ref="AJ175:AY175"/>
    <mergeCell ref="A172:G172"/>
    <mergeCell ref="H172:AI172"/>
    <mergeCell ref="AJ172:AY172"/>
    <mergeCell ref="A173:G173"/>
    <mergeCell ref="H173:AI173"/>
    <mergeCell ref="AJ173:AY173"/>
    <mergeCell ref="A170:G170"/>
    <mergeCell ref="H170:AI170"/>
    <mergeCell ref="AJ170:AY170"/>
    <mergeCell ref="A171:G171"/>
    <mergeCell ref="H171:AI171"/>
    <mergeCell ref="AJ171:AY171"/>
    <mergeCell ref="A168:G168"/>
    <mergeCell ref="H168:AI168"/>
    <mergeCell ref="AJ168:AY168"/>
    <mergeCell ref="A169:G169"/>
    <mergeCell ref="H169:AI169"/>
    <mergeCell ref="AJ169:AY169"/>
    <mergeCell ref="A166:G166"/>
    <mergeCell ref="H166:AI166"/>
    <mergeCell ref="AJ166:AY166"/>
    <mergeCell ref="A167:G167"/>
    <mergeCell ref="H167:AI167"/>
    <mergeCell ref="AJ167:AY167"/>
    <mergeCell ref="A163:BB163"/>
    <mergeCell ref="A164:G164"/>
    <mergeCell ref="H164:AI164"/>
    <mergeCell ref="AJ164:AY164"/>
    <mergeCell ref="A165:G165"/>
    <mergeCell ref="H165:AI165"/>
    <mergeCell ref="AJ165:AY165"/>
    <mergeCell ref="A161:G161"/>
    <mergeCell ref="H161:AI161"/>
    <mergeCell ref="AJ161:AY161"/>
    <mergeCell ref="A162:G162"/>
    <mergeCell ref="H162:AI162"/>
    <mergeCell ref="AJ162:AY162"/>
    <mergeCell ref="A159:G159"/>
    <mergeCell ref="H159:AI159"/>
    <mergeCell ref="AJ159:AY159"/>
    <mergeCell ref="A160:G160"/>
    <mergeCell ref="H160:AI160"/>
    <mergeCell ref="AJ160:AY160"/>
    <mergeCell ref="A157:G157"/>
    <mergeCell ref="H157:AI157"/>
    <mergeCell ref="AJ157:AY157"/>
    <mergeCell ref="A158:G158"/>
    <mergeCell ref="H158:AI158"/>
    <mergeCell ref="AJ158:AY158"/>
    <mergeCell ref="A155:G155"/>
    <mergeCell ref="H155:AI155"/>
    <mergeCell ref="AJ155:AY155"/>
    <mergeCell ref="A156:G156"/>
    <mergeCell ref="H156:AI156"/>
    <mergeCell ref="AJ156:AY156"/>
    <mergeCell ref="A153:G153"/>
    <mergeCell ref="H153:AI153"/>
    <mergeCell ref="AJ153:AY153"/>
    <mergeCell ref="A154:G154"/>
    <mergeCell ref="H154:AI154"/>
    <mergeCell ref="AJ154:AY154"/>
    <mergeCell ref="A151:G151"/>
    <mergeCell ref="H151:AI151"/>
    <mergeCell ref="AJ151:AY151"/>
    <mergeCell ref="A152:G152"/>
    <mergeCell ref="H152:AI152"/>
    <mergeCell ref="AJ152:AY152"/>
    <mergeCell ref="A149:G149"/>
    <mergeCell ref="H149:AI149"/>
    <mergeCell ref="AJ149:AY149"/>
    <mergeCell ref="A150:G150"/>
    <mergeCell ref="H150:AI150"/>
    <mergeCell ref="AJ150:AY150"/>
    <mergeCell ref="A147:G147"/>
    <mergeCell ref="H147:AI147"/>
    <mergeCell ref="AJ147:AY147"/>
    <mergeCell ref="A148:G148"/>
    <mergeCell ref="H148:AI148"/>
    <mergeCell ref="AJ148:AY148"/>
    <mergeCell ref="A145:G145"/>
    <mergeCell ref="H145:AI145"/>
    <mergeCell ref="AJ145:AY145"/>
    <mergeCell ref="A146:G146"/>
    <mergeCell ref="H146:AI146"/>
    <mergeCell ref="AJ146:AY146"/>
    <mergeCell ref="A143:G143"/>
    <mergeCell ref="H143:AI143"/>
    <mergeCell ref="AJ143:AY143"/>
    <mergeCell ref="A144:G144"/>
    <mergeCell ref="H144:AI144"/>
    <mergeCell ref="AJ144:AY144"/>
    <mergeCell ref="A141:G141"/>
    <mergeCell ref="H141:AI141"/>
    <mergeCell ref="AJ141:AY141"/>
    <mergeCell ref="A142:G142"/>
    <mergeCell ref="H142:AI142"/>
    <mergeCell ref="AJ142:AY142"/>
    <mergeCell ref="A139:G139"/>
    <mergeCell ref="H139:AI139"/>
    <mergeCell ref="AJ139:AY139"/>
    <mergeCell ref="A140:G140"/>
    <mergeCell ref="H140:AI140"/>
    <mergeCell ref="AJ140:AY140"/>
    <mergeCell ref="A137:G137"/>
    <mergeCell ref="H137:AI137"/>
    <mergeCell ref="AJ137:AY137"/>
    <mergeCell ref="A138:G138"/>
    <mergeCell ref="H138:AI138"/>
    <mergeCell ref="AJ138:AY138"/>
    <mergeCell ref="A135:G135"/>
    <mergeCell ref="H135:AI135"/>
    <mergeCell ref="AJ135:AY135"/>
    <mergeCell ref="A136:G136"/>
    <mergeCell ref="H136:AI136"/>
    <mergeCell ref="AJ136:AY136"/>
    <mergeCell ref="A133:G133"/>
    <mergeCell ref="H133:AI133"/>
    <mergeCell ref="AJ133:AY133"/>
    <mergeCell ref="A134:G134"/>
    <mergeCell ref="H134:AI134"/>
    <mergeCell ref="AJ134:AY134"/>
    <mergeCell ref="A131:G131"/>
    <mergeCell ref="H131:AI131"/>
    <mergeCell ref="AJ131:AY131"/>
    <mergeCell ref="A132:G132"/>
    <mergeCell ref="H132:AI132"/>
    <mergeCell ref="AJ132:AY132"/>
    <mergeCell ref="A129:G129"/>
    <mergeCell ref="H129:AI129"/>
    <mergeCell ref="AJ129:AY129"/>
    <mergeCell ref="A130:G130"/>
    <mergeCell ref="H130:AI130"/>
    <mergeCell ref="AJ130:AY130"/>
    <mergeCell ref="A127:G127"/>
    <mergeCell ref="H127:AI127"/>
    <mergeCell ref="AJ127:AY127"/>
    <mergeCell ref="A128:G128"/>
    <mergeCell ref="H128:AI128"/>
    <mergeCell ref="AJ128:AY128"/>
    <mergeCell ref="A125:G125"/>
    <mergeCell ref="H125:AI125"/>
    <mergeCell ref="AJ125:AY125"/>
    <mergeCell ref="A126:G126"/>
    <mergeCell ref="H126:AI126"/>
    <mergeCell ref="AJ126:AY126"/>
    <mergeCell ref="A123:G123"/>
    <mergeCell ref="H123:AI123"/>
    <mergeCell ref="AJ123:AY123"/>
    <mergeCell ref="A124:G124"/>
    <mergeCell ref="H124:AI124"/>
    <mergeCell ref="AJ124:AY124"/>
    <mergeCell ref="A121:G121"/>
    <mergeCell ref="H121:AI121"/>
    <mergeCell ref="AJ121:AY121"/>
    <mergeCell ref="A122:G122"/>
    <mergeCell ref="H122:AI122"/>
    <mergeCell ref="AJ122:AY122"/>
    <mergeCell ref="A119:G119"/>
    <mergeCell ref="H119:AI119"/>
    <mergeCell ref="AJ119:AY119"/>
    <mergeCell ref="A120:G120"/>
    <mergeCell ref="H120:AI120"/>
    <mergeCell ref="AJ120:AY120"/>
    <mergeCell ref="A117:G117"/>
    <mergeCell ref="H117:AI117"/>
    <mergeCell ref="AJ117:AY117"/>
    <mergeCell ref="A118:G118"/>
    <mergeCell ref="H118:AI118"/>
    <mergeCell ref="AJ118:AY118"/>
    <mergeCell ref="A115:G115"/>
    <mergeCell ref="H115:AI115"/>
    <mergeCell ref="AJ115:AY115"/>
    <mergeCell ref="A116:G116"/>
    <mergeCell ref="H116:AI116"/>
    <mergeCell ref="AJ116:AY116"/>
    <mergeCell ref="A113:G113"/>
    <mergeCell ref="H113:AI113"/>
    <mergeCell ref="AJ113:AY113"/>
    <mergeCell ref="A114:G114"/>
    <mergeCell ref="H114:AI114"/>
    <mergeCell ref="AJ114:AY114"/>
    <mergeCell ref="A111:G111"/>
    <mergeCell ref="H111:AI111"/>
    <mergeCell ref="AJ111:AY111"/>
    <mergeCell ref="A112:G112"/>
    <mergeCell ref="H112:AI112"/>
    <mergeCell ref="AJ112:AY112"/>
    <mergeCell ref="A109:G109"/>
    <mergeCell ref="H109:AI109"/>
    <mergeCell ref="AJ109:AY109"/>
    <mergeCell ref="A110:G110"/>
    <mergeCell ref="H110:AI110"/>
    <mergeCell ref="AJ110:AY110"/>
    <mergeCell ref="A107:G107"/>
    <mergeCell ref="H107:AI107"/>
    <mergeCell ref="AJ107:AY107"/>
    <mergeCell ref="A108:G108"/>
    <mergeCell ref="H108:AI108"/>
    <mergeCell ref="AJ108:AY108"/>
    <mergeCell ref="A105:G105"/>
    <mergeCell ref="H105:AI105"/>
    <mergeCell ref="AJ105:AY105"/>
    <mergeCell ref="A106:G106"/>
    <mergeCell ref="H106:AI106"/>
    <mergeCell ref="AJ106:AY106"/>
    <mergeCell ref="A103:G103"/>
    <mergeCell ref="H103:AI103"/>
    <mergeCell ref="AJ103:AY103"/>
    <mergeCell ref="A104:G104"/>
    <mergeCell ref="H104:AI104"/>
    <mergeCell ref="AJ104:AY104"/>
    <mergeCell ref="A101:G101"/>
    <mergeCell ref="H101:AI101"/>
    <mergeCell ref="AJ101:AY101"/>
    <mergeCell ref="A102:G102"/>
    <mergeCell ref="H102:AI102"/>
    <mergeCell ref="AJ102:AY102"/>
    <mergeCell ref="A99:G99"/>
    <mergeCell ref="H99:AI99"/>
    <mergeCell ref="AJ99:AY99"/>
    <mergeCell ref="A100:G100"/>
    <mergeCell ref="H100:AI100"/>
    <mergeCell ref="AJ100:AY100"/>
    <mergeCell ref="A97:G97"/>
    <mergeCell ref="H97:AI97"/>
    <mergeCell ref="AJ97:AY97"/>
    <mergeCell ref="A98:G98"/>
    <mergeCell ref="H98:AI98"/>
    <mergeCell ref="AJ98:AY98"/>
    <mergeCell ref="A95:G95"/>
    <mergeCell ref="H95:AI95"/>
    <mergeCell ref="AJ95:AY95"/>
    <mergeCell ref="A96:G96"/>
    <mergeCell ref="H96:AI96"/>
    <mergeCell ref="AJ96:AY96"/>
    <mergeCell ref="A93:G93"/>
    <mergeCell ref="H93:AI93"/>
    <mergeCell ref="AJ93:AY93"/>
    <mergeCell ref="A94:G94"/>
    <mergeCell ref="H94:AI94"/>
    <mergeCell ref="AJ94:AY94"/>
    <mergeCell ref="A91:G91"/>
    <mergeCell ref="H91:AI91"/>
    <mergeCell ref="AJ91:AY91"/>
    <mergeCell ref="A92:G92"/>
    <mergeCell ref="H92:AI92"/>
    <mergeCell ref="AJ92:AY92"/>
    <mergeCell ref="A89:G89"/>
    <mergeCell ref="H89:AI89"/>
    <mergeCell ref="AJ89:AY89"/>
    <mergeCell ref="A90:G90"/>
    <mergeCell ref="H90:AI90"/>
    <mergeCell ref="AJ90:AY90"/>
    <mergeCell ref="A87:G87"/>
    <mergeCell ref="H87:AI87"/>
    <mergeCell ref="AJ87:AY87"/>
    <mergeCell ref="A88:G88"/>
    <mergeCell ref="H88:AI88"/>
    <mergeCell ref="AJ88:AY88"/>
    <mergeCell ref="A85:G85"/>
    <mergeCell ref="H85:AI85"/>
    <mergeCell ref="AJ85:AY85"/>
    <mergeCell ref="A86:G86"/>
    <mergeCell ref="H86:AI86"/>
    <mergeCell ref="AJ86:AY86"/>
    <mergeCell ref="A83:G83"/>
    <mergeCell ref="H83:AI83"/>
    <mergeCell ref="AJ83:AY83"/>
    <mergeCell ref="A84:G84"/>
    <mergeCell ref="H84:AI84"/>
    <mergeCell ref="AJ84:AY84"/>
    <mergeCell ref="A81:G81"/>
    <mergeCell ref="H81:AI81"/>
    <mergeCell ref="AJ81:AY81"/>
    <mergeCell ref="A82:G82"/>
    <mergeCell ref="H82:AI82"/>
    <mergeCell ref="AJ82:AY82"/>
    <mergeCell ref="A79:G79"/>
    <mergeCell ref="H79:AI79"/>
    <mergeCell ref="AJ79:AY79"/>
    <mergeCell ref="A80:G80"/>
    <mergeCell ref="H80:AI80"/>
    <mergeCell ref="AJ80:AY80"/>
    <mergeCell ref="A77:G77"/>
    <mergeCell ref="H77:AI77"/>
    <mergeCell ref="AJ77:AY77"/>
    <mergeCell ref="A78:G78"/>
    <mergeCell ref="H78:AI78"/>
    <mergeCell ref="AJ78:AY78"/>
    <mergeCell ref="A75:G75"/>
    <mergeCell ref="H75:AI75"/>
    <mergeCell ref="AJ75:AY75"/>
    <mergeCell ref="A76:G76"/>
    <mergeCell ref="H76:AI76"/>
    <mergeCell ref="AJ76:AY76"/>
    <mergeCell ref="A73:G73"/>
    <mergeCell ref="H73:AI73"/>
    <mergeCell ref="AJ73:AY73"/>
    <mergeCell ref="A74:G74"/>
    <mergeCell ref="H74:AI74"/>
    <mergeCell ref="AJ74:AY74"/>
    <mergeCell ref="A70:BB70"/>
    <mergeCell ref="A71:G71"/>
    <mergeCell ref="H71:AI71"/>
    <mergeCell ref="AJ71:AY71"/>
    <mergeCell ref="A72:G72"/>
    <mergeCell ref="H72:AI72"/>
    <mergeCell ref="AJ72:AY72"/>
    <mergeCell ref="A68:G68"/>
    <mergeCell ref="H68:AI68"/>
    <mergeCell ref="AJ68:AY68"/>
    <mergeCell ref="A69:G69"/>
    <mergeCell ref="H69:AI69"/>
    <mergeCell ref="AJ69:AY69"/>
    <mergeCell ref="A66:G66"/>
    <mergeCell ref="H66:AI66"/>
    <mergeCell ref="AJ66:AY66"/>
    <mergeCell ref="A67:G67"/>
    <mergeCell ref="H67:AI67"/>
    <mergeCell ref="AJ67:AY67"/>
    <mergeCell ref="A64:G64"/>
    <mergeCell ref="H64:AI64"/>
    <mergeCell ref="AJ64:AY64"/>
    <mergeCell ref="A65:G65"/>
    <mergeCell ref="H65:AI65"/>
    <mergeCell ref="AJ65:AY65"/>
    <mergeCell ref="A62:G62"/>
    <mergeCell ref="H62:AI62"/>
    <mergeCell ref="AJ62:AY62"/>
    <mergeCell ref="A63:G63"/>
    <mergeCell ref="H63:AI63"/>
    <mergeCell ref="AJ63:AY63"/>
    <mergeCell ref="A60:G60"/>
    <mergeCell ref="H60:AI60"/>
    <mergeCell ref="AJ60:AY60"/>
    <mergeCell ref="A61:G61"/>
    <mergeCell ref="H61:AI61"/>
    <mergeCell ref="AJ61:AY61"/>
    <mergeCell ref="A58:G58"/>
    <mergeCell ref="H58:AI58"/>
    <mergeCell ref="AJ58:AY58"/>
    <mergeCell ref="A59:G59"/>
    <mergeCell ref="H59:AI59"/>
    <mergeCell ref="AJ59:AY59"/>
    <mergeCell ref="A56:G56"/>
    <mergeCell ref="H56:AI56"/>
    <mergeCell ref="AJ56:AY56"/>
    <mergeCell ref="A57:G57"/>
    <mergeCell ref="H57:AI57"/>
    <mergeCell ref="AJ57:AY57"/>
    <mergeCell ref="A54:G54"/>
    <mergeCell ref="H54:AI54"/>
    <mergeCell ref="AJ54:AY54"/>
    <mergeCell ref="A55:G55"/>
    <mergeCell ref="H55:AI55"/>
    <mergeCell ref="AJ55:AY55"/>
    <mergeCell ref="A52:G52"/>
    <mergeCell ref="H52:AI52"/>
    <mergeCell ref="AJ52:AY52"/>
    <mergeCell ref="A53:G53"/>
    <mergeCell ref="H53:AI53"/>
    <mergeCell ref="AJ53:AY53"/>
    <mergeCell ref="A50:G50"/>
    <mergeCell ref="H50:AI50"/>
    <mergeCell ref="AJ50:AY50"/>
    <mergeCell ref="A51:G51"/>
    <mergeCell ref="H51:AI51"/>
    <mergeCell ref="AJ51:AY51"/>
    <mergeCell ref="A48:G48"/>
    <mergeCell ref="H48:AI48"/>
    <mergeCell ref="AJ48:AY48"/>
    <mergeCell ref="A49:G49"/>
    <mergeCell ref="H49:AI49"/>
    <mergeCell ref="AJ49:AY49"/>
    <mergeCell ref="A46:G46"/>
    <mergeCell ref="H46:AI46"/>
    <mergeCell ref="AJ46:AY46"/>
    <mergeCell ref="A47:G47"/>
    <mergeCell ref="H47:AI47"/>
    <mergeCell ref="AJ47:AY47"/>
    <mergeCell ref="A44:G44"/>
    <mergeCell ref="H44:AI44"/>
    <mergeCell ref="AJ44:AY44"/>
    <mergeCell ref="A45:G45"/>
    <mergeCell ref="H45:AI45"/>
    <mergeCell ref="AJ45:AY45"/>
    <mergeCell ref="A42:G42"/>
    <mergeCell ref="H42:AI42"/>
    <mergeCell ref="AJ42:AY42"/>
    <mergeCell ref="A43:G43"/>
    <mergeCell ref="H43:AI43"/>
    <mergeCell ref="AJ43:AY43"/>
    <mergeCell ref="A40:G40"/>
    <mergeCell ref="H40:AI40"/>
    <mergeCell ref="AJ40:AY40"/>
    <mergeCell ref="A41:G41"/>
    <mergeCell ref="H41:AI41"/>
    <mergeCell ref="AJ41:AY41"/>
    <mergeCell ref="A38:G38"/>
    <mergeCell ref="H38:AI38"/>
    <mergeCell ref="AJ38:AY38"/>
    <mergeCell ref="A39:G39"/>
    <mergeCell ref="H39:AI39"/>
    <mergeCell ref="AJ39:AY39"/>
    <mergeCell ref="A35:BB35"/>
    <mergeCell ref="A36:G36"/>
    <mergeCell ref="H36:AI36"/>
    <mergeCell ref="AJ36:AY36"/>
    <mergeCell ref="A37:G37"/>
    <mergeCell ref="H37:AI37"/>
    <mergeCell ref="AJ37:AY37"/>
    <mergeCell ref="Z28:BB28"/>
    <mergeCell ref="H29:BB29"/>
    <mergeCell ref="A31:BB31"/>
    <mergeCell ref="A33:AI33"/>
    <mergeCell ref="AJ33:AY33"/>
    <mergeCell ref="A34:AI34"/>
    <mergeCell ref="AJ34:AY34"/>
    <mergeCell ref="X22:BB22"/>
    <mergeCell ref="X23:BB23"/>
    <mergeCell ref="H24:BB24"/>
    <mergeCell ref="H25:BB25"/>
    <mergeCell ref="Z26:BB26"/>
    <mergeCell ref="AF27:BB27"/>
    <mergeCell ref="A14:BB14"/>
    <mergeCell ref="A15:BB15"/>
    <mergeCell ref="A16:BB16"/>
    <mergeCell ref="A18:BB18"/>
    <mergeCell ref="AA20:BB20"/>
    <mergeCell ref="AH21:BB21"/>
    <mergeCell ref="BA2:BB2"/>
    <mergeCell ref="BA4:BB4"/>
    <mergeCell ref="A8:BB8"/>
    <mergeCell ref="A10:BB10"/>
    <mergeCell ref="AV11:BA11"/>
    <mergeCell ref="A12:BB12"/>
  </mergeCells>
  <hyperlinks>
    <hyperlink ref="AF27" r:id="rId1" xr:uid="{9C4B7A8B-4D89-4AE0-B13F-C52005D320C2}"/>
  </hyperlinks>
  <pageMargins left="0.78740157480314965" right="0.51181102362204722" top="0.59055118110236227" bottom="0.39370078740157483" header="0.19685039370078741" footer="0.19685039370078741"/>
  <pageSetup paperSize="9" scale="69" orientation="portrait"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A5881-06BC-43C0-92B1-BF6AF6A33B83}">
  <dimension ref="A1:CG60"/>
  <sheetViews>
    <sheetView view="pageBreakPreview" topLeftCell="A25" zoomScale="66" zoomScaleNormal="100" zoomScaleSheetLayoutView="66" workbookViewId="0">
      <selection activeCell="CF7" sqref="CF7"/>
    </sheetView>
  </sheetViews>
  <sheetFormatPr defaultColWidth="0.85546875" defaultRowHeight="15.75" x14ac:dyDescent="0.25"/>
  <cols>
    <col min="1" max="51" width="0.85546875" style="43"/>
    <col min="52" max="69" width="1.42578125" style="43" customWidth="1"/>
    <col min="70" max="70" width="15.85546875" style="43" customWidth="1"/>
    <col min="71" max="71" width="14.140625" style="43" customWidth="1"/>
    <col min="72" max="72" width="11.5703125" style="43" customWidth="1"/>
    <col min="73" max="73" width="15.42578125" style="43" customWidth="1"/>
    <col min="74" max="74" width="3.85546875" style="43" customWidth="1"/>
    <col min="75" max="75" width="30.140625" style="43" hidden="1" customWidth="1"/>
    <col min="76" max="79" width="23.5703125" style="43" hidden="1" customWidth="1"/>
    <col min="80" max="82" width="23.5703125" style="43" customWidth="1"/>
    <col min="83" max="108" width="13.28515625" style="43" customWidth="1"/>
    <col min="109" max="307" width="0.85546875" style="43"/>
    <col min="308" max="325" width="1.42578125" style="43" customWidth="1"/>
    <col min="326" max="326" width="15.85546875" style="43" customWidth="1"/>
    <col min="327" max="327" width="14.140625" style="43" customWidth="1"/>
    <col min="328" max="328" width="11.5703125" style="43" customWidth="1"/>
    <col min="329" max="329" width="15.42578125" style="43" customWidth="1"/>
    <col min="330" max="330" width="3.85546875" style="43" customWidth="1"/>
    <col min="331" max="335" width="0" style="43" hidden="1" customWidth="1"/>
    <col min="336" max="338" width="23.5703125" style="43" customWidth="1"/>
    <col min="339" max="364" width="13.28515625" style="43" customWidth="1"/>
    <col min="365" max="563" width="0.85546875" style="43"/>
    <col min="564" max="581" width="1.42578125" style="43" customWidth="1"/>
    <col min="582" max="582" width="15.85546875" style="43" customWidth="1"/>
    <col min="583" max="583" width="14.140625" style="43" customWidth="1"/>
    <col min="584" max="584" width="11.5703125" style="43" customWidth="1"/>
    <col min="585" max="585" width="15.42578125" style="43" customWidth="1"/>
    <col min="586" max="586" width="3.85546875" style="43" customWidth="1"/>
    <col min="587" max="591" width="0" style="43" hidden="1" customWidth="1"/>
    <col min="592" max="594" width="23.5703125" style="43" customWidth="1"/>
    <col min="595" max="620" width="13.28515625" style="43" customWidth="1"/>
    <col min="621" max="819" width="0.85546875" style="43"/>
    <col min="820" max="837" width="1.42578125" style="43" customWidth="1"/>
    <col min="838" max="838" width="15.85546875" style="43" customWidth="1"/>
    <col min="839" max="839" width="14.140625" style="43" customWidth="1"/>
    <col min="840" max="840" width="11.5703125" style="43" customWidth="1"/>
    <col min="841" max="841" width="15.42578125" style="43" customWidth="1"/>
    <col min="842" max="842" width="3.85546875" style="43" customWidth="1"/>
    <col min="843" max="847" width="0" style="43" hidden="1" customWidth="1"/>
    <col min="848" max="850" width="23.5703125" style="43" customWidth="1"/>
    <col min="851" max="876" width="13.28515625" style="43" customWidth="1"/>
    <col min="877" max="1075" width="0.85546875" style="43"/>
    <col min="1076" max="1093" width="1.42578125" style="43" customWidth="1"/>
    <col min="1094" max="1094" width="15.85546875" style="43" customWidth="1"/>
    <col min="1095" max="1095" width="14.140625" style="43" customWidth="1"/>
    <col min="1096" max="1096" width="11.5703125" style="43" customWidth="1"/>
    <col min="1097" max="1097" width="15.42578125" style="43" customWidth="1"/>
    <col min="1098" max="1098" width="3.85546875" style="43" customWidth="1"/>
    <col min="1099" max="1103" width="0" style="43" hidden="1" customWidth="1"/>
    <col min="1104" max="1106" width="23.5703125" style="43" customWidth="1"/>
    <col min="1107" max="1132" width="13.28515625" style="43" customWidth="1"/>
    <col min="1133" max="1331" width="0.85546875" style="43"/>
    <col min="1332" max="1349" width="1.42578125" style="43" customWidth="1"/>
    <col min="1350" max="1350" width="15.85546875" style="43" customWidth="1"/>
    <col min="1351" max="1351" width="14.140625" style="43" customWidth="1"/>
    <col min="1352" max="1352" width="11.5703125" style="43" customWidth="1"/>
    <col min="1353" max="1353" width="15.42578125" style="43" customWidth="1"/>
    <col min="1354" max="1354" width="3.85546875" style="43" customWidth="1"/>
    <col min="1355" max="1359" width="0" style="43" hidden="1" customWidth="1"/>
    <col min="1360" max="1362" width="23.5703125" style="43" customWidth="1"/>
    <col min="1363" max="1388" width="13.28515625" style="43" customWidth="1"/>
    <col min="1389" max="1587" width="0.85546875" style="43"/>
    <col min="1588" max="1605" width="1.42578125" style="43" customWidth="1"/>
    <col min="1606" max="1606" width="15.85546875" style="43" customWidth="1"/>
    <col min="1607" max="1607" width="14.140625" style="43" customWidth="1"/>
    <col min="1608" max="1608" width="11.5703125" style="43" customWidth="1"/>
    <col min="1609" max="1609" width="15.42578125" style="43" customWidth="1"/>
    <col min="1610" max="1610" width="3.85546875" style="43" customWidth="1"/>
    <col min="1611" max="1615" width="0" style="43" hidden="1" customWidth="1"/>
    <col min="1616" max="1618" width="23.5703125" style="43" customWidth="1"/>
    <col min="1619" max="1644" width="13.28515625" style="43" customWidth="1"/>
    <col min="1645" max="1843" width="0.85546875" style="43"/>
    <col min="1844" max="1861" width="1.42578125" style="43" customWidth="1"/>
    <col min="1862" max="1862" width="15.85546875" style="43" customWidth="1"/>
    <col min="1863" max="1863" width="14.140625" style="43" customWidth="1"/>
    <col min="1864" max="1864" width="11.5703125" style="43" customWidth="1"/>
    <col min="1865" max="1865" width="15.42578125" style="43" customWidth="1"/>
    <col min="1866" max="1866" width="3.85546875" style="43" customWidth="1"/>
    <col min="1867" max="1871" width="0" style="43" hidden="1" customWidth="1"/>
    <col min="1872" max="1874" width="23.5703125" style="43" customWidth="1"/>
    <col min="1875" max="1900" width="13.28515625" style="43" customWidth="1"/>
    <col min="1901" max="2099" width="0.85546875" style="43"/>
    <col min="2100" max="2117" width="1.42578125" style="43" customWidth="1"/>
    <col min="2118" max="2118" width="15.85546875" style="43" customWidth="1"/>
    <col min="2119" max="2119" width="14.140625" style="43" customWidth="1"/>
    <col min="2120" max="2120" width="11.5703125" style="43" customWidth="1"/>
    <col min="2121" max="2121" width="15.42578125" style="43" customWidth="1"/>
    <col min="2122" max="2122" width="3.85546875" style="43" customWidth="1"/>
    <col min="2123" max="2127" width="0" style="43" hidden="1" customWidth="1"/>
    <col min="2128" max="2130" width="23.5703125" style="43" customWidth="1"/>
    <col min="2131" max="2156" width="13.28515625" style="43" customWidth="1"/>
    <col min="2157" max="2355" width="0.85546875" style="43"/>
    <col min="2356" max="2373" width="1.42578125" style="43" customWidth="1"/>
    <col min="2374" max="2374" width="15.85546875" style="43" customWidth="1"/>
    <col min="2375" max="2375" width="14.140625" style="43" customWidth="1"/>
    <col min="2376" max="2376" width="11.5703125" style="43" customWidth="1"/>
    <col min="2377" max="2377" width="15.42578125" style="43" customWidth="1"/>
    <col min="2378" max="2378" width="3.85546875" style="43" customWidth="1"/>
    <col min="2379" max="2383" width="0" style="43" hidden="1" customWidth="1"/>
    <col min="2384" max="2386" width="23.5703125" style="43" customWidth="1"/>
    <col min="2387" max="2412" width="13.28515625" style="43" customWidth="1"/>
    <col min="2413" max="2611" width="0.85546875" style="43"/>
    <col min="2612" max="2629" width="1.42578125" style="43" customWidth="1"/>
    <col min="2630" max="2630" width="15.85546875" style="43" customWidth="1"/>
    <col min="2631" max="2631" width="14.140625" style="43" customWidth="1"/>
    <col min="2632" max="2632" width="11.5703125" style="43" customWidth="1"/>
    <col min="2633" max="2633" width="15.42578125" style="43" customWidth="1"/>
    <col min="2634" max="2634" width="3.85546875" style="43" customWidth="1"/>
    <col min="2635" max="2639" width="0" style="43" hidden="1" customWidth="1"/>
    <col min="2640" max="2642" width="23.5703125" style="43" customWidth="1"/>
    <col min="2643" max="2668" width="13.28515625" style="43" customWidth="1"/>
    <col min="2669" max="2867" width="0.85546875" style="43"/>
    <col min="2868" max="2885" width="1.42578125" style="43" customWidth="1"/>
    <col min="2886" max="2886" width="15.85546875" style="43" customWidth="1"/>
    <col min="2887" max="2887" width="14.140625" style="43" customWidth="1"/>
    <col min="2888" max="2888" width="11.5703125" style="43" customWidth="1"/>
    <col min="2889" max="2889" width="15.42578125" style="43" customWidth="1"/>
    <col min="2890" max="2890" width="3.85546875" style="43" customWidth="1"/>
    <col min="2891" max="2895" width="0" style="43" hidden="1" customWidth="1"/>
    <col min="2896" max="2898" width="23.5703125" style="43" customWidth="1"/>
    <col min="2899" max="2924" width="13.28515625" style="43" customWidth="1"/>
    <col min="2925" max="3123" width="0.85546875" style="43"/>
    <col min="3124" max="3141" width="1.42578125" style="43" customWidth="1"/>
    <col min="3142" max="3142" width="15.85546875" style="43" customWidth="1"/>
    <col min="3143" max="3143" width="14.140625" style="43" customWidth="1"/>
    <col min="3144" max="3144" width="11.5703125" style="43" customWidth="1"/>
    <col min="3145" max="3145" width="15.42578125" style="43" customWidth="1"/>
    <col min="3146" max="3146" width="3.85546875" style="43" customWidth="1"/>
    <col min="3147" max="3151" width="0" style="43" hidden="1" customWidth="1"/>
    <col min="3152" max="3154" width="23.5703125" style="43" customWidth="1"/>
    <col min="3155" max="3180" width="13.28515625" style="43" customWidth="1"/>
    <col min="3181" max="3379" width="0.85546875" style="43"/>
    <col min="3380" max="3397" width="1.42578125" style="43" customWidth="1"/>
    <col min="3398" max="3398" width="15.85546875" style="43" customWidth="1"/>
    <col min="3399" max="3399" width="14.140625" style="43" customWidth="1"/>
    <col min="3400" max="3400" width="11.5703125" style="43" customWidth="1"/>
    <col min="3401" max="3401" width="15.42578125" style="43" customWidth="1"/>
    <col min="3402" max="3402" width="3.85546875" style="43" customWidth="1"/>
    <col min="3403" max="3407" width="0" style="43" hidden="1" customWidth="1"/>
    <col min="3408" max="3410" width="23.5703125" style="43" customWidth="1"/>
    <col min="3411" max="3436" width="13.28515625" style="43" customWidth="1"/>
    <col min="3437" max="3635" width="0.85546875" style="43"/>
    <col min="3636" max="3653" width="1.42578125" style="43" customWidth="1"/>
    <col min="3654" max="3654" width="15.85546875" style="43" customWidth="1"/>
    <col min="3655" max="3655" width="14.140625" style="43" customWidth="1"/>
    <col min="3656" max="3656" width="11.5703125" style="43" customWidth="1"/>
    <col min="3657" max="3657" width="15.42578125" style="43" customWidth="1"/>
    <col min="3658" max="3658" width="3.85546875" style="43" customWidth="1"/>
    <col min="3659" max="3663" width="0" style="43" hidden="1" customWidth="1"/>
    <col min="3664" max="3666" width="23.5703125" style="43" customWidth="1"/>
    <col min="3667" max="3692" width="13.28515625" style="43" customWidth="1"/>
    <col min="3693" max="3891" width="0.85546875" style="43"/>
    <col min="3892" max="3909" width="1.42578125" style="43" customWidth="1"/>
    <col min="3910" max="3910" width="15.85546875" style="43" customWidth="1"/>
    <col min="3911" max="3911" width="14.140625" style="43" customWidth="1"/>
    <col min="3912" max="3912" width="11.5703125" style="43" customWidth="1"/>
    <col min="3913" max="3913" width="15.42578125" style="43" customWidth="1"/>
    <col min="3914" max="3914" width="3.85546875" style="43" customWidth="1"/>
    <col min="3915" max="3919" width="0" style="43" hidden="1" customWidth="1"/>
    <col min="3920" max="3922" width="23.5703125" style="43" customWidth="1"/>
    <col min="3923" max="3948" width="13.28515625" style="43" customWidth="1"/>
    <col min="3949" max="4147" width="0.85546875" style="43"/>
    <col min="4148" max="4165" width="1.42578125" style="43" customWidth="1"/>
    <col min="4166" max="4166" width="15.85546875" style="43" customWidth="1"/>
    <col min="4167" max="4167" width="14.140625" style="43" customWidth="1"/>
    <col min="4168" max="4168" width="11.5703125" style="43" customWidth="1"/>
    <col min="4169" max="4169" width="15.42578125" style="43" customWidth="1"/>
    <col min="4170" max="4170" width="3.85546875" style="43" customWidth="1"/>
    <col min="4171" max="4175" width="0" style="43" hidden="1" customWidth="1"/>
    <col min="4176" max="4178" width="23.5703125" style="43" customWidth="1"/>
    <col min="4179" max="4204" width="13.28515625" style="43" customWidth="1"/>
    <col min="4205" max="4403" width="0.85546875" style="43"/>
    <col min="4404" max="4421" width="1.42578125" style="43" customWidth="1"/>
    <col min="4422" max="4422" width="15.85546875" style="43" customWidth="1"/>
    <col min="4423" max="4423" width="14.140625" style="43" customWidth="1"/>
    <col min="4424" max="4424" width="11.5703125" style="43" customWidth="1"/>
    <col min="4425" max="4425" width="15.42578125" style="43" customWidth="1"/>
    <col min="4426" max="4426" width="3.85546875" style="43" customWidth="1"/>
    <col min="4427" max="4431" width="0" style="43" hidden="1" customWidth="1"/>
    <col min="4432" max="4434" width="23.5703125" style="43" customWidth="1"/>
    <col min="4435" max="4460" width="13.28515625" style="43" customWidth="1"/>
    <col min="4461" max="4659" width="0.85546875" style="43"/>
    <col min="4660" max="4677" width="1.42578125" style="43" customWidth="1"/>
    <col min="4678" max="4678" width="15.85546875" style="43" customWidth="1"/>
    <col min="4679" max="4679" width="14.140625" style="43" customWidth="1"/>
    <col min="4680" max="4680" width="11.5703125" style="43" customWidth="1"/>
    <col min="4681" max="4681" width="15.42578125" style="43" customWidth="1"/>
    <col min="4682" max="4682" width="3.85546875" style="43" customWidth="1"/>
    <col min="4683" max="4687" width="0" style="43" hidden="1" customWidth="1"/>
    <col min="4688" max="4690" width="23.5703125" style="43" customWidth="1"/>
    <col min="4691" max="4716" width="13.28515625" style="43" customWidth="1"/>
    <col min="4717" max="4915" width="0.85546875" style="43"/>
    <col min="4916" max="4933" width="1.42578125" style="43" customWidth="1"/>
    <col min="4934" max="4934" width="15.85546875" style="43" customWidth="1"/>
    <col min="4935" max="4935" width="14.140625" style="43" customWidth="1"/>
    <col min="4936" max="4936" width="11.5703125" style="43" customWidth="1"/>
    <col min="4937" max="4937" width="15.42578125" style="43" customWidth="1"/>
    <col min="4938" max="4938" width="3.85546875" style="43" customWidth="1"/>
    <col min="4939" max="4943" width="0" style="43" hidden="1" customWidth="1"/>
    <col min="4944" max="4946" width="23.5703125" style="43" customWidth="1"/>
    <col min="4947" max="4972" width="13.28515625" style="43" customWidth="1"/>
    <col min="4973" max="5171" width="0.85546875" style="43"/>
    <col min="5172" max="5189" width="1.42578125" style="43" customWidth="1"/>
    <col min="5190" max="5190" width="15.85546875" style="43" customWidth="1"/>
    <col min="5191" max="5191" width="14.140625" style="43" customWidth="1"/>
    <col min="5192" max="5192" width="11.5703125" style="43" customWidth="1"/>
    <col min="5193" max="5193" width="15.42578125" style="43" customWidth="1"/>
    <col min="5194" max="5194" width="3.85546875" style="43" customWidth="1"/>
    <col min="5195" max="5199" width="0" style="43" hidden="1" customWidth="1"/>
    <col min="5200" max="5202" width="23.5703125" style="43" customWidth="1"/>
    <col min="5203" max="5228" width="13.28515625" style="43" customWidth="1"/>
    <col min="5229" max="5427" width="0.85546875" style="43"/>
    <col min="5428" max="5445" width="1.42578125" style="43" customWidth="1"/>
    <col min="5446" max="5446" width="15.85546875" style="43" customWidth="1"/>
    <col min="5447" max="5447" width="14.140625" style="43" customWidth="1"/>
    <col min="5448" max="5448" width="11.5703125" style="43" customWidth="1"/>
    <col min="5449" max="5449" width="15.42578125" style="43" customWidth="1"/>
    <col min="5450" max="5450" width="3.85546875" style="43" customWidth="1"/>
    <col min="5451" max="5455" width="0" style="43" hidden="1" customWidth="1"/>
    <col min="5456" max="5458" width="23.5703125" style="43" customWidth="1"/>
    <col min="5459" max="5484" width="13.28515625" style="43" customWidth="1"/>
    <col min="5485" max="5683" width="0.85546875" style="43"/>
    <col min="5684" max="5701" width="1.42578125" style="43" customWidth="1"/>
    <col min="5702" max="5702" width="15.85546875" style="43" customWidth="1"/>
    <col min="5703" max="5703" width="14.140625" style="43" customWidth="1"/>
    <col min="5704" max="5704" width="11.5703125" style="43" customWidth="1"/>
    <col min="5705" max="5705" width="15.42578125" style="43" customWidth="1"/>
    <col min="5706" max="5706" width="3.85546875" style="43" customWidth="1"/>
    <col min="5707" max="5711" width="0" style="43" hidden="1" customWidth="1"/>
    <col min="5712" max="5714" width="23.5703125" style="43" customWidth="1"/>
    <col min="5715" max="5740" width="13.28515625" style="43" customWidth="1"/>
    <col min="5741" max="5939" width="0.85546875" style="43"/>
    <col min="5940" max="5957" width="1.42578125" style="43" customWidth="1"/>
    <col min="5958" max="5958" width="15.85546875" style="43" customWidth="1"/>
    <col min="5959" max="5959" width="14.140625" style="43" customWidth="1"/>
    <col min="5960" max="5960" width="11.5703125" style="43" customWidth="1"/>
    <col min="5961" max="5961" width="15.42578125" style="43" customWidth="1"/>
    <col min="5962" max="5962" width="3.85546875" style="43" customWidth="1"/>
    <col min="5963" max="5967" width="0" style="43" hidden="1" customWidth="1"/>
    <col min="5968" max="5970" width="23.5703125" style="43" customWidth="1"/>
    <col min="5971" max="5996" width="13.28515625" style="43" customWidth="1"/>
    <col min="5997" max="6195" width="0.85546875" style="43"/>
    <col min="6196" max="6213" width="1.42578125" style="43" customWidth="1"/>
    <col min="6214" max="6214" width="15.85546875" style="43" customWidth="1"/>
    <col min="6215" max="6215" width="14.140625" style="43" customWidth="1"/>
    <col min="6216" max="6216" width="11.5703125" style="43" customWidth="1"/>
    <col min="6217" max="6217" width="15.42578125" style="43" customWidth="1"/>
    <col min="6218" max="6218" width="3.85546875" style="43" customWidth="1"/>
    <col min="6219" max="6223" width="0" style="43" hidden="1" customWidth="1"/>
    <col min="6224" max="6226" width="23.5703125" style="43" customWidth="1"/>
    <col min="6227" max="6252" width="13.28515625" style="43" customWidth="1"/>
    <col min="6253" max="6451" width="0.85546875" style="43"/>
    <col min="6452" max="6469" width="1.42578125" style="43" customWidth="1"/>
    <col min="6470" max="6470" width="15.85546875" style="43" customWidth="1"/>
    <col min="6471" max="6471" width="14.140625" style="43" customWidth="1"/>
    <col min="6472" max="6472" width="11.5703125" style="43" customWidth="1"/>
    <col min="6473" max="6473" width="15.42578125" style="43" customWidth="1"/>
    <col min="6474" max="6474" width="3.85546875" style="43" customWidth="1"/>
    <col min="6475" max="6479" width="0" style="43" hidden="1" customWidth="1"/>
    <col min="6480" max="6482" width="23.5703125" style="43" customWidth="1"/>
    <col min="6483" max="6508" width="13.28515625" style="43" customWidth="1"/>
    <col min="6509" max="6707" width="0.85546875" style="43"/>
    <col min="6708" max="6725" width="1.42578125" style="43" customWidth="1"/>
    <col min="6726" max="6726" width="15.85546875" style="43" customWidth="1"/>
    <col min="6727" max="6727" width="14.140625" style="43" customWidth="1"/>
    <col min="6728" max="6728" width="11.5703125" style="43" customWidth="1"/>
    <col min="6729" max="6729" width="15.42578125" style="43" customWidth="1"/>
    <col min="6730" max="6730" width="3.85546875" style="43" customWidth="1"/>
    <col min="6731" max="6735" width="0" style="43" hidden="1" customWidth="1"/>
    <col min="6736" max="6738" width="23.5703125" style="43" customWidth="1"/>
    <col min="6739" max="6764" width="13.28515625" style="43" customWidth="1"/>
    <col min="6765" max="6963" width="0.85546875" style="43"/>
    <col min="6964" max="6981" width="1.42578125" style="43" customWidth="1"/>
    <col min="6982" max="6982" width="15.85546875" style="43" customWidth="1"/>
    <col min="6983" max="6983" width="14.140625" style="43" customWidth="1"/>
    <col min="6984" max="6984" width="11.5703125" style="43" customWidth="1"/>
    <col min="6985" max="6985" width="15.42578125" style="43" customWidth="1"/>
    <col min="6986" max="6986" width="3.85546875" style="43" customWidth="1"/>
    <col min="6987" max="6991" width="0" style="43" hidden="1" customWidth="1"/>
    <col min="6992" max="6994" width="23.5703125" style="43" customWidth="1"/>
    <col min="6995" max="7020" width="13.28515625" style="43" customWidth="1"/>
    <col min="7021" max="7219" width="0.85546875" style="43"/>
    <col min="7220" max="7237" width="1.42578125" style="43" customWidth="1"/>
    <col min="7238" max="7238" width="15.85546875" style="43" customWidth="1"/>
    <col min="7239" max="7239" width="14.140625" style="43" customWidth="1"/>
    <col min="7240" max="7240" width="11.5703125" style="43" customWidth="1"/>
    <col min="7241" max="7241" width="15.42578125" style="43" customWidth="1"/>
    <col min="7242" max="7242" width="3.85546875" style="43" customWidth="1"/>
    <col min="7243" max="7247" width="0" style="43" hidden="1" customWidth="1"/>
    <col min="7248" max="7250" width="23.5703125" style="43" customWidth="1"/>
    <col min="7251" max="7276" width="13.28515625" style="43" customWidth="1"/>
    <col min="7277" max="7475" width="0.85546875" style="43"/>
    <col min="7476" max="7493" width="1.42578125" style="43" customWidth="1"/>
    <col min="7494" max="7494" width="15.85546875" style="43" customWidth="1"/>
    <col min="7495" max="7495" width="14.140625" style="43" customWidth="1"/>
    <col min="7496" max="7496" width="11.5703125" style="43" customWidth="1"/>
    <col min="7497" max="7497" width="15.42578125" style="43" customWidth="1"/>
    <col min="7498" max="7498" width="3.85546875" style="43" customWidth="1"/>
    <col min="7499" max="7503" width="0" style="43" hidden="1" customWidth="1"/>
    <col min="7504" max="7506" width="23.5703125" style="43" customWidth="1"/>
    <col min="7507" max="7532" width="13.28515625" style="43" customWidth="1"/>
    <col min="7533" max="7731" width="0.85546875" style="43"/>
    <col min="7732" max="7749" width="1.42578125" style="43" customWidth="1"/>
    <col min="7750" max="7750" width="15.85546875" style="43" customWidth="1"/>
    <col min="7751" max="7751" width="14.140625" style="43" customWidth="1"/>
    <col min="7752" max="7752" width="11.5703125" style="43" customWidth="1"/>
    <col min="7753" max="7753" width="15.42578125" style="43" customWidth="1"/>
    <col min="7754" max="7754" width="3.85546875" style="43" customWidth="1"/>
    <col min="7755" max="7759" width="0" style="43" hidden="1" customWidth="1"/>
    <col min="7760" max="7762" width="23.5703125" style="43" customWidth="1"/>
    <col min="7763" max="7788" width="13.28515625" style="43" customWidth="1"/>
    <col min="7789" max="7987" width="0.85546875" style="43"/>
    <col min="7988" max="8005" width="1.42578125" style="43" customWidth="1"/>
    <col min="8006" max="8006" width="15.85546875" style="43" customWidth="1"/>
    <col min="8007" max="8007" width="14.140625" style="43" customWidth="1"/>
    <col min="8008" max="8008" width="11.5703125" style="43" customWidth="1"/>
    <col min="8009" max="8009" width="15.42578125" style="43" customWidth="1"/>
    <col min="8010" max="8010" width="3.85546875" style="43" customWidth="1"/>
    <col min="8011" max="8015" width="0" style="43" hidden="1" customWidth="1"/>
    <col min="8016" max="8018" width="23.5703125" style="43" customWidth="1"/>
    <col min="8019" max="8044" width="13.28515625" style="43" customWidth="1"/>
    <col min="8045" max="8243" width="0.85546875" style="43"/>
    <col min="8244" max="8261" width="1.42578125" style="43" customWidth="1"/>
    <col min="8262" max="8262" width="15.85546875" style="43" customWidth="1"/>
    <col min="8263" max="8263" width="14.140625" style="43" customWidth="1"/>
    <col min="8264" max="8264" width="11.5703125" style="43" customWidth="1"/>
    <col min="8265" max="8265" width="15.42578125" style="43" customWidth="1"/>
    <col min="8266" max="8266" width="3.85546875" style="43" customWidth="1"/>
    <col min="8267" max="8271" width="0" style="43" hidden="1" customWidth="1"/>
    <col min="8272" max="8274" width="23.5703125" style="43" customWidth="1"/>
    <col min="8275" max="8300" width="13.28515625" style="43" customWidth="1"/>
    <col min="8301" max="8499" width="0.85546875" style="43"/>
    <col min="8500" max="8517" width="1.42578125" style="43" customWidth="1"/>
    <col min="8518" max="8518" width="15.85546875" style="43" customWidth="1"/>
    <col min="8519" max="8519" width="14.140625" style="43" customWidth="1"/>
    <col min="8520" max="8520" width="11.5703125" style="43" customWidth="1"/>
    <col min="8521" max="8521" width="15.42578125" style="43" customWidth="1"/>
    <col min="8522" max="8522" width="3.85546875" style="43" customWidth="1"/>
    <col min="8523" max="8527" width="0" style="43" hidden="1" customWidth="1"/>
    <col min="8528" max="8530" width="23.5703125" style="43" customWidth="1"/>
    <col min="8531" max="8556" width="13.28515625" style="43" customWidth="1"/>
    <col min="8557" max="8755" width="0.85546875" style="43"/>
    <col min="8756" max="8773" width="1.42578125" style="43" customWidth="1"/>
    <col min="8774" max="8774" width="15.85546875" style="43" customWidth="1"/>
    <col min="8775" max="8775" width="14.140625" style="43" customWidth="1"/>
    <col min="8776" max="8776" width="11.5703125" style="43" customWidth="1"/>
    <col min="8777" max="8777" width="15.42578125" style="43" customWidth="1"/>
    <col min="8778" max="8778" width="3.85546875" style="43" customWidth="1"/>
    <col min="8779" max="8783" width="0" style="43" hidden="1" customWidth="1"/>
    <col min="8784" max="8786" width="23.5703125" style="43" customWidth="1"/>
    <col min="8787" max="8812" width="13.28515625" style="43" customWidth="1"/>
    <col min="8813" max="9011" width="0.85546875" style="43"/>
    <col min="9012" max="9029" width="1.42578125" style="43" customWidth="1"/>
    <col min="9030" max="9030" width="15.85546875" style="43" customWidth="1"/>
    <col min="9031" max="9031" width="14.140625" style="43" customWidth="1"/>
    <col min="9032" max="9032" width="11.5703125" style="43" customWidth="1"/>
    <col min="9033" max="9033" width="15.42578125" style="43" customWidth="1"/>
    <col min="9034" max="9034" width="3.85546875" style="43" customWidth="1"/>
    <col min="9035" max="9039" width="0" style="43" hidden="1" customWidth="1"/>
    <col min="9040" max="9042" width="23.5703125" style="43" customWidth="1"/>
    <col min="9043" max="9068" width="13.28515625" style="43" customWidth="1"/>
    <col min="9069" max="9267" width="0.85546875" style="43"/>
    <col min="9268" max="9285" width="1.42578125" style="43" customWidth="1"/>
    <col min="9286" max="9286" width="15.85546875" style="43" customWidth="1"/>
    <col min="9287" max="9287" width="14.140625" style="43" customWidth="1"/>
    <col min="9288" max="9288" width="11.5703125" style="43" customWidth="1"/>
    <col min="9289" max="9289" width="15.42578125" style="43" customWidth="1"/>
    <col min="9290" max="9290" width="3.85546875" style="43" customWidth="1"/>
    <col min="9291" max="9295" width="0" style="43" hidden="1" customWidth="1"/>
    <col min="9296" max="9298" width="23.5703125" style="43" customWidth="1"/>
    <col min="9299" max="9324" width="13.28515625" style="43" customWidth="1"/>
    <col min="9325" max="9523" width="0.85546875" style="43"/>
    <col min="9524" max="9541" width="1.42578125" style="43" customWidth="1"/>
    <col min="9542" max="9542" width="15.85546875" style="43" customWidth="1"/>
    <col min="9543" max="9543" width="14.140625" style="43" customWidth="1"/>
    <col min="9544" max="9544" width="11.5703125" style="43" customWidth="1"/>
    <col min="9545" max="9545" width="15.42578125" style="43" customWidth="1"/>
    <col min="9546" max="9546" width="3.85546875" style="43" customWidth="1"/>
    <col min="9547" max="9551" width="0" style="43" hidden="1" customWidth="1"/>
    <col min="9552" max="9554" width="23.5703125" style="43" customWidth="1"/>
    <col min="9555" max="9580" width="13.28515625" style="43" customWidth="1"/>
    <col min="9581" max="9779" width="0.85546875" style="43"/>
    <col min="9780" max="9797" width="1.42578125" style="43" customWidth="1"/>
    <col min="9798" max="9798" width="15.85546875" style="43" customWidth="1"/>
    <col min="9799" max="9799" width="14.140625" style="43" customWidth="1"/>
    <col min="9800" max="9800" width="11.5703125" style="43" customWidth="1"/>
    <col min="9801" max="9801" width="15.42578125" style="43" customWidth="1"/>
    <col min="9802" max="9802" width="3.85546875" style="43" customWidth="1"/>
    <col min="9803" max="9807" width="0" style="43" hidden="1" customWidth="1"/>
    <col min="9808" max="9810" width="23.5703125" style="43" customWidth="1"/>
    <col min="9811" max="9836" width="13.28515625" style="43" customWidth="1"/>
    <col min="9837" max="10035" width="0.85546875" style="43"/>
    <col min="10036" max="10053" width="1.42578125" style="43" customWidth="1"/>
    <col min="10054" max="10054" width="15.85546875" style="43" customWidth="1"/>
    <col min="10055" max="10055" width="14.140625" style="43" customWidth="1"/>
    <col min="10056" max="10056" width="11.5703125" style="43" customWidth="1"/>
    <col min="10057" max="10057" width="15.42578125" style="43" customWidth="1"/>
    <col min="10058" max="10058" width="3.85546875" style="43" customWidth="1"/>
    <col min="10059" max="10063" width="0" style="43" hidden="1" customWidth="1"/>
    <col min="10064" max="10066" width="23.5703125" style="43" customWidth="1"/>
    <col min="10067" max="10092" width="13.28515625" style="43" customWidth="1"/>
    <col min="10093" max="10291" width="0.85546875" style="43"/>
    <col min="10292" max="10309" width="1.42578125" style="43" customWidth="1"/>
    <col min="10310" max="10310" width="15.85546875" style="43" customWidth="1"/>
    <col min="10311" max="10311" width="14.140625" style="43" customWidth="1"/>
    <col min="10312" max="10312" width="11.5703125" style="43" customWidth="1"/>
    <col min="10313" max="10313" width="15.42578125" style="43" customWidth="1"/>
    <col min="10314" max="10314" width="3.85546875" style="43" customWidth="1"/>
    <col min="10315" max="10319" width="0" style="43" hidden="1" customWidth="1"/>
    <col min="10320" max="10322" width="23.5703125" style="43" customWidth="1"/>
    <col min="10323" max="10348" width="13.28515625" style="43" customWidth="1"/>
    <col min="10349" max="10547" width="0.85546875" style="43"/>
    <col min="10548" max="10565" width="1.42578125" style="43" customWidth="1"/>
    <col min="10566" max="10566" width="15.85546875" style="43" customWidth="1"/>
    <col min="10567" max="10567" width="14.140625" style="43" customWidth="1"/>
    <col min="10568" max="10568" width="11.5703125" style="43" customWidth="1"/>
    <col min="10569" max="10569" width="15.42578125" style="43" customWidth="1"/>
    <col min="10570" max="10570" width="3.85546875" style="43" customWidth="1"/>
    <col min="10571" max="10575" width="0" style="43" hidden="1" customWidth="1"/>
    <col min="10576" max="10578" width="23.5703125" style="43" customWidth="1"/>
    <col min="10579" max="10604" width="13.28515625" style="43" customWidth="1"/>
    <col min="10605" max="10803" width="0.85546875" style="43"/>
    <col min="10804" max="10821" width="1.42578125" style="43" customWidth="1"/>
    <col min="10822" max="10822" width="15.85546875" style="43" customWidth="1"/>
    <col min="10823" max="10823" width="14.140625" style="43" customWidth="1"/>
    <col min="10824" max="10824" width="11.5703125" style="43" customWidth="1"/>
    <col min="10825" max="10825" width="15.42578125" style="43" customWidth="1"/>
    <col min="10826" max="10826" width="3.85546875" style="43" customWidth="1"/>
    <col min="10827" max="10831" width="0" style="43" hidden="1" customWidth="1"/>
    <col min="10832" max="10834" width="23.5703125" style="43" customWidth="1"/>
    <col min="10835" max="10860" width="13.28515625" style="43" customWidth="1"/>
    <col min="10861" max="11059" width="0.85546875" style="43"/>
    <col min="11060" max="11077" width="1.42578125" style="43" customWidth="1"/>
    <col min="11078" max="11078" width="15.85546875" style="43" customWidth="1"/>
    <col min="11079" max="11079" width="14.140625" style="43" customWidth="1"/>
    <col min="11080" max="11080" width="11.5703125" style="43" customWidth="1"/>
    <col min="11081" max="11081" width="15.42578125" style="43" customWidth="1"/>
    <col min="11082" max="11082" width="3.85546875" style="43" customWidth="1"/>
    <col min="11083" max="11087" width="0" style="43" hidden="1" customWidth="1"/>
    <col min="11088" max="11090" width="23.5703125" style="43" customWidth="1"/>
    <col min="11091" max="11116" width="13.28515625" style="43" customWidth="1"/>
    <col min="11117" max="11315" width="0.85546875" style="43"/>
    <col min="11316" max="11333" width="1.42578125" style="43" customWidth="1"/>
    <col min="11334" max="11334" width="15.85546875" style="43" customWidth="1"/>
    <col min="11335" max="11335" width="14.140625" style="43" customWidth="1"/>
    <col min="11336" max="11336" width="11.5703125" style="43" customWidth="1"/>
    <col min="11337" max="11337" width="15.42578125" style="43" customWidth="1"/>
    <col min="11338" max="11338" width="3.85546875" style="43" customWidth="1"/>
    <col min="11339" max="11343" width="0" style="43" hidden="1" customWidth="1"/>
    <col min="11344" max="11346" width="23.5703125" style="43" customWidth="1"/>
    <col min="11347" max="11372" width="13.28515625" style="43" customWidth="1"/>
    <col min="11373" max="11571" width="0.85546875" style="43"/>
    <col min="11572" max="11589" width="1.42578125" style="43" customWidth="1"/>
    <col min="11590" max="11590" width="15.85546875" style="43" customWidth="1"/>
    <col min="11591" max="11591" width="14.140625" style="43" customWidth="1"/>
    <col min="11592" max="11592" width="11.5703125" style="43" customWidth="1"/>
    <col min="11593" max="11593" width="15.42578125" style="43" customWidth="1"/>
    <col min="11594" max="11594" width="3.85546875" style="43" customWidth="1"/>
    <col min="11595" max="11599" width="0" style="43" hidden="1" customWidth="1"/>
    <col min="11600" max="11602" width="23.5703125" style="43" customWidth="1"/>
    <col min="11603" max="11628" width="13.28515625" style="43" customWidth="1"/>
    <col min="11629" max="11827" width="0.85546875" style="43"/>
    <col min="11828" max="11845" width="1.42578125" style="43" customWidth="1"/>
    <col min="11846" max="11846" width="15.85546875" style="43" customWidth="1"/>
    <col min="11847" max="11847" width="14.140625" style="43" customWidth="1"/>
    <col min="11848" max="11848" width="11.5703125" style="43" customWidth="1"/>
    <col min="11849" max="11849" width="15.42578125" style="43" customWidth="1"/>
    <col min="11850" max="11850" width="3.85546875" style="43" customWidth="1"/>
    <col min="11851" max="11855" width="0" style="43" hidden="1" customWidth="1"/>
    <col min="11856" max="11858" width="23.5703125" style="43" customWidth="1"/>
    <col min="11859" max="11884" width="13.28515625" style="43" customWidth="1"/>
    <col min="11885" max="12083" width="0.85546875" style="43"/>
    <col min="12084" max="12101" width="1.42578125" style="43" customWidth="1"/>
    <col min="12102" max="12102" width="15.85546875" style="43" customWidth="1"/>
    <col min="12103" max="12103" width="14.140625" style="43" customWidth="1"/>
    <col min="12104" max="12104" width="11.5703125" style="43" customWidth="1"/>
    <col min="12105" max="12105" width="15.42578125" style="43" customWidth="1"/>
    <col min="12106" max="12106" width="3.85546875" style="43" customWidth="1"/>
    <col min="12107" max="12111" width="0" style="43" hidden="1" customWidth="1"/>
    <col min="12112" max="12114" width="23.5703125" style="43" customWidth="1"/>
    <col min="12115" max="12140" width="13.28515625" style="43" customWidth="1"/>
    <col min="12141" max="12339" width="0.85546875" style="43"/>
    <col min="12340" max="12357" width="1.42578125" style="43" customWidth="1"/>
    <col min="12358" max="12358" width="15.85546875" style="43" customWidth="1"/>
    <col min="12359" max="12359" width="14.140625" style="43" customWidth="1"/>
    <col min="12360" max="12360" width="11.5703125" style="43" customWidth="1"/>
    <col min="12361" max="12361" width="15.42578125" style="43" customWidth="1"/>
    <col min="12362" max="12362" width="3.85546875" style="43" customWidth="1"/>
    <col min="12363" max="12367" width="0" style="43" hidden="1" customWidth="1"/>
    <col min="12368" max="12370" width="23.5703125" style="43" customWidth="1"/>
    <col min="12371" max="12396" width="13.28515625" style="43" customWidth="1"/>
    <col min="12397" max="12595" width="0.85546875" style="43"/>
    <col min="12596" max="12613" width="1.42578125" style="43" customWidth="1"/>
    <col min="12614" max="12614" width="15.85546875" style="43" customWidth="1"/>
    <col min="12615" max="12615" width="14.140625" style="43" customWidth="1"/>
    <col min="12616" max="12616" width="11.5703125" style="43" customWidth="1"/>
    <col min="12617" max="12617" width="15.42578125" style="43" customWidth="1"/>
    <col min="12618" max="12618" width="3.85546875" style="43" customWidth="1"/>
    <col min="12619" max="12623" width="0" style="43" hidden="1" customWidth="1"/>
    <col min="12624" max="12626" width="23.5703125" style="43" customWidth="1"/>
    <col min="12627" max="12652" width="13.28515625" style="43" customWidth="1"/>
    <col min="12653" max="12851" width="0.85546875" style="43"/>
    <col min="12852" max="12869" width="1.42578125" style="43" customWidth="1"/>
    <col min="12870" max="12870" width="15.85546875" style="43" customWidth="1"/>
    <col min="12871" max="12871" width="14.140625" style="43" customWidth="1"/>
    <col min="12872" max="12872" width="11.5703125" style="43" customWidth="1"/>
    <col min="12873" max="12873" width="15.42578125" style="43" customWidth="1"/>
    <col min="12874" max="12874" width="3.85546875" style="43" customWidth="1"/>
    <col min="12875" max="12879" width="0" style="43" hidden="1" customWidth="1"/>
    <col min="12880" max="12882" width="23.5703125" style="43" customWidth="1"/>
    <col min="12883" max="12908" width="13.28515625" style="43" customWidth="1"/>
    <col min="12909" max="13107" width="0.85546875" style="43"/>
    <col min="13108" max="13125" width="1.42578125" style="43" customWidth="1"/>
    <col min="13126" max="13126" width="15.85546875" style="43" customWidth="1"/>
    <col min="13127" max="13127" width="14.140625" style="43" customWidth="1"/>
    <col min="13128" max="13128" width="11.5703125" style="43" customWidth="1"/>
    <col min="13129" max="13129" width="15.42578125" style="43" customWidth="1"/>
    <col min="13130" max="13130" width="3.85546875" style="43" customWidth="1"/>
    <col min="13131" max="13135" width="0" style="43" hidden="1" customWidth="1"/>
    <col min="13136" max="13138" width="23.5703125" style="43" customWidth="1"/>
    <col min="13139" max="13164" width="13.28515625" style="43" customWidth="1"/>
    <col min="13165" max="13363" width="0.85546875" style="43"/>
    <col min="13364" max="13381" width="1.42578125" style="43" customWidth="1"/>
    <col min="13382" max="13382" width="15.85546875" style="43" customWidth="1"/>
    <col min="13383" max="13383" width="14.140625" style="43" customWidth="1"/>
    <col min="13384" max="13384" width="11.5703125" style="43" customWidth="1"/>
    <col min="13385" max="13385" width="15.42578125" style="43" customWidth="1"/>
    <col min="13386" max="13386" width="3.85546875" style="43" customWidth="1"/>
    <col min="13387" max="13391" width="0" style="43" hidden="1" customWidth="1"/>
    <col min="13392" max="13394" width="23.5703125" style="43" customWidth="1"/>
    <col min="13395" max="13420" width="13.28515625" style="43" customWidth="1"/>
    <col min="13421" max="13619" width="0.85546875" style="43"/>
    <col min="13620" max="13637" width="1.42578125" style="43" customWidth="1"/>
    <col min="13638" max="13638" width="15.85546875" style="43" customWidth="1"/>
    <col min="13639" max="13639" width="14.140625" style="43" customWidth="1"/>
    <col min="13640" max="13640" width="11.5703125" style="43" customWidth="1"/>
    <col min="13641" max="13641" width="15.42578125" style="43" customWidth="1"/>
    <col min="13642" max="13642" width="3.85546875" style="43" customWidth="1"/>
    <col min="13643" max="13647" width="0" style="43" hidden="1" customWidth="1"/>
    <col min="13648" max="13650" width="23.5703125" style="43" customWidth="1"/>
    <col min="13651" max="13676" width="13.28515625" style="43" customWidth="1"/>
    <col min="13677" max="13875" width="0.85546875" style="43"/>
    <col min="13876" max="13893" width="1.42578125" style="43" customWidth="1"/>
    <col min="13894" max="13894" width="15.85546875" style="43" customWidth="1"/>
    <col min="13895" max="13895" width="14.140625" style="43" customWidth="1"/>
    <col min="13896" max="13896" width="11.5703125" style="43" customWidth="1"/>
    <col min="13897" max="13897" width="15.42578125" style="43" customWidth="1"/>
    <col min="13898" max="13898" width="3.85546875" style="43" customWidth="1"/>
    <col min="13899" max="13903" width="0" style="43" hidden="1" customWidth="1"/>
    <col min="13904" max="13906" width="23.5703125" style="43" customWidth="1"/>
    <col min="13907" max="13932" width="13.28515625" style="43" customWidth="1"/>
    <col min="13933" max="14131" width="0.85546875" style="43"/>
    <col min="14132" max="14149" width="1.42578125" style="43" customWidth="1"/>
    <col min="14150" max="14150" width="15.85546875" style="43" customWidth="1"/>
    <col min="14151" max="14151" width="14.140625" style="43" customWidth="1"/>
    <col min="14152" max="14152" width="11.5703125" style="43" customWidth="1"/>
    <col min="14153" max="14153" width="15.42578125" style="43" customWidth="1"/>
    <col min="14154" max="14154" width="3.85546875" style="43" customWidth="1"/>
    <col min="14155" max="14159" width="0" style="43" hidden="1" customWidth="1"/>
    <col min="14160" max="14162" width="23.5703125" style="43" customWidth="1"/>
    <col min="14163" max="14188" width="13.28515625" style="43" customWidth="1"/>
    <col min="14189" max="14387" width="0.85546875" style="43"/>
    <col min="14388" max="14405" width="1.42578125" style="43" customWidth="1"/>
    <col min="14406" max="14406" width="15.85546875" style="43" customWidth="1"/>
    <col min="14407" max="14407" width="14.140625" style="43" customWidth="1"/>
    <col min="14408" max="14408" width="11.5703125" style="43" customWidth="1"/>
    <col min="14409" max="14409" width="15.42578125" style="43" customWidth="1"/>
    <col min="14410" max="14410" width="3.85546875" style="43" customWidth="1"/>
    <col min="14411" max="14415" width="0" style="43" hidden="1" customWidth="1"/>
    <col min="14416" max="14418" width="23.5703125" style="43" customWidth="1"/>
    <col min="14419" max="14444" width="13.28515625" style="43" customWidth="1"/>
    <col min="14445" max="14643" width="0.85546875" style="43"/>
    <col min="14644" max="14661" width="1.42578125" style="43" customWidth="1"/>
    <col min="14662" max="14662" width="15.85546875" style="43" customWidth="1"/>
    <col min="14663" max="14663" width="14.140625" style="43" customWidth="1"/>
    <col min="14664" max="14664" width="11.5703125" style="43" customWidth="1"/>
    <col min="14665" max="14665" width="15.42578125" style="43" customWidth="1"/>
    <col min="14666" max="14666" width="3.85546875" style="43" customWidth="1"/>
    <col min="14667" max="14671" width="0" style="43" hidden="1" customWidth="1"/>
    <col min="14672" max="14674" width="23.5703125" style="43" customWidth="1"/>
    <col min="14675" max="14700" width="13.28515625" style="43" customWidth="1"/>
    <col min="14701" max="14899" width="0.85546875" style="43"/>
    <col min="14900" max="14917" width="1.42578125" style="43" customWidth="1"/>
    <col min="14918" max="14918" width="15.85546875" style="43" customWidth="1"/>
    <col min="14919" max="14919" width="14.140625" style="43" customWidth="1"/>
    <col min="14920" max="14920" width="11.5703125" style="43" customWidth="1"/>
    <col min="14921" max="14921" width="15.42578125" style="43" customWidth="1"/>
    <col min="14922" max="14922" width="3.85546875" style="43" customWidth="1"/>
    <col min="14923" max="14927" width="0" style="43" hidden="1" customWidth="1"/>
    <col min="14928" max="14930" width="23.5703125" style="43" customWidth="1"/>
    <col min="14931" max="14956" width="13.28515625" style="43" customWidth="1"/>
    <col min="14957" max="15155" width="0.85546875" style="43"/>
    <col min="15156" max="15173" width="1.42578125" style="43" customWidth="1"/>
    <col min="15174" max="15174" width="15.85546875" style="43" customWidth="1"/>
    <col min="15175" max="15175" width="14.140625" style="43" customWidth="1"/>
    <col min="15176" max="15176" width="11.5703125" style="43" customWidth="1"/>
    <col min="15177" max="15177" width="15.42578125" style="43" customWidth="1"/>
    <col min="15178" max="15178" width="3.85546875" style="43" customWidth="1"/>
    <col min="15179" max="15183" width="0" style="43" hidden="1" customWidth="1"/>
    <col min="15184" max="15186" width="23.5703125" style="43" customWidth="1"/>
    <col min="15187" max="15212" width="13.28515625" style="43" customWidth="1"/>
    <col min="15213" max="15411" width="0.85546875" style="43"/>
    <col min="15412" max="15429" width="1.42578125" style="43" customWidth="1"/>
    <col min="15430" max="15430" width="15.85546875" style="43" customWidth="1"/>
    <col min="15431" max="15431" width="14.140625" style="43" customWidth="1"/>
    <col min="15432" max="15432" width="11.5703125" style="43" customWidth="1"/>
    <col min="15433" max="15433" width="15.42578125" style="43" customWidth="1"/>
    <col min="15434" max="15434" width="3.85546875" style="43" customWidth="1"/>
    <col min="15435" max="15439" width="0" style="43" hidden="1" customWidth="1"/>
    <col min="15440" max="15442" width="23.5703125" style="43" customWidth="1"/>
    <col min="15443" max="15468" width="13.28515625" style="43" customWidth="1"/>
    <col min="15469" max="15667" width="0.85546875" style="43"/>
    <col min="15668" max="15685" width="1.42578125" style="43" customWidth="1"/>
    <col min="15686" max="15686" width="15.85546875" style="43" customWidth="1"/>
    <col min="15687" max="15687" width="14.140625" style="43" customWidth="1"/>
    <col min="15688" max="15688" width="11.5703125" style="43" customWidth="1"/>
    <col min="15689" max="15689" width="15.42578125" style="43" customWidth="1"/>
    <col min="15690" max="15690" width="3.85546875" style="43" customWidth="1"/>
    <col min="15691" max="15695" width="0" style="43" hidden="1" customWidth="1"/>
    <col min="15696" max="15698" width="23.5703125" style="43" customWidth="1"/>
    <col min="15699" max="15724" width="13.28515625" style="43" customWidth="1"/>
    <col min="15725" max="15923" width="0.85546875" style="43"/>
    <col min="15924" max="15941" width="1.42578125" style="43" customWidth="1"/>
    <col min="15942" max="15942" width="15.85546875" style="43" customWidth="1"/>
    <col min="15943" max="15943" width="14.140625" style="43" customWidth="1"/>
    <col min="15944" max="15944" width="11.5703125" style="43" customWidth="1"/>
    <col min="15945" max="15945" width="15.42578125" style="43" customWidth="1"/>
    <col min="15946" max="15946" width="3.85546875" style="43" customWidth="1"/>
    <col min="15947" max="15951" width="0" style="43" hidden="1" customWidth="1"/>
    <col min="15952" max="15954" width="23.5703125" style="43" customWidth="1"/>
    <col min="15955" max="15980" width="13.28515625" style="43" customWidth="1"/>
    <col min="15981" max="16179" width="0.85546875" style="43"/>
    <col min="16180" max="16197" width="1.42578125" style="43" customWidth="1"/>
    <col min="16198" max="16198" width="15.85546875" style="43" customWidth="1"/>
    <col min="16199" max="16199" width="14.140625" style="43" customWidth="1"/>
    <col min="16200" max="16200" width="11.5703125" style="43" customWidth="1"/>
    <col min="16201" max="16201" width="15.42578125" style="43" customWidth="1"/>
    <col min="16202" max="16202" width="3.85546875" style="43" customWidth="1"/>
    <col min="16203" max="16207" width="0" style="43" hidden="1" customWidth="1"/>
    <col min="16208" max="16210" width="23.5703125" style="43" customWidth="1"/>
    <col min="16211" max="16236" width="13.28515625" style="43" customWidth="1"/>
    <col min="16237" max="16384" width="0.85546875" style="43"/>
  </cols>
  <sheetData>
    <row r="1" spans="1:73" x14ac:dyDescent="0.25">
      <c r="B1" s="44" t="s">
        <v>237</v>
      </c>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row>
    <row r="3" spans="1:73" s="51" customFormat="1" ht="70.5" customHeight="1" x14ac:dyDescent="0.2">
      <c r="A3" s="45" t="s">
        <v>27</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6"/>
      <c r="AJ3" s="47" t="s">
        <v>28</v>
      </c>
      <c r="AK3" s="45"/>
      <c r="AL3" s="45"/>
      <c r="AM3" s="45"/>
      <c r="AN3" s="45"/>
      <c r="AO3" s="45"/>
      <c r="AP3" s="45"/>
      <c r="AQ3" s="45"/>
      <c r="AR3" s="45"/>
      <c r="AS3" s="45"/>
      <c r="AT3" s="45"/>
      <c r="AU3" s="45"/>
      <c r="AV3" s="45"/>
      <c r="AW3" s="45"/>
      <c r="AX3" s="45"/>
      <c r="AY3" s="46"/>
      <c r="AZ3" s="48" t="s">
        <v>29</v>
      </c>
      <c r="BA3" s="49"/>
      <c r="BB3" s="49"/>
      <c r="BC3" s="49"/>
      <c r="BD3" s="49"/>
      <c r="BE3" s="49"/>
      <c r="BF3" s="49"/>
      <c r="BG3" s="49"/>
      <c r="BH3" s="49"/>
      <c r="BI3" s="49"/>
      <c r="BJ3" s="49"/>
      <c r="BK3" s="49"/>
      <c r="BL3" s="49"/>
      <c r="BM3" s="49"/>
      <c r="BN3" s="49"/>
      <c r="BO3" s="49"/>
      <c r="BP3" s="49"/>
      <c r="BQ3" s="50"/>
      <c r="BR3" s="48" t="s">
        <v>30</v>
      </c>
      <c r="BS3" s="49"/>
      <c r="BT3" s="48" t="s">
        <v>31</v>
      </c>
      <c r="BU3" s="49"/>
    </row>
    <row r="4" spans="1:73" s="51" customFormat="1" ht="40.5" customHeight="1" x14ac:dyDescent="0.2">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3"/>
      <c r="AJ4" s="54"/>
      <c r="AK4" s="52"/>
      <c r="AL4" s="52"/>
      <c r="AM4" s="52"/>
      <c r="AN4" s="52"/>
      <c r="AO4" s="52"/>
      <c r="AP4" s="52"/>
      <c r="AQ4" s="52"/>
      <c r="AR4" s="52"/>
      <c r="AS4" s="52"/>
      <c r="AT4" s="52"/>
      <c r="AU4" s="52"/>
      <c r="AV4" s="52"/>
      <c r="AW4" s="52"/>
      <c r="AX4" s="52"/>
      <c r="AY4" s="53"/>
      <c r="AZ4" s="48" t="s">
        <v>238</v>
      </c>
      <c r="BA4" s="49"/>
      <c r="BB4" s="49"/>
      <c r="BC4" s="49"/>
      <c r="BD4" s="49"/>
      <c r="BE4" s="49"/>
      <c r="BF4" s="49"/>
      <c r="BG4" s="49"/>
      <c r="BH4" s="50"/>
      <c r="BI4" s="48" t="s">
        <v>239</v>
      </c>
      <c r="BJ4" s="49"/>
      <c r="BK4" s="49"/>
      <c r="BL4" s="49"/>
      <c r="BM4" s="49"/>
      <c r="BN4" s="49"/>
      <c r="BO4" s="49"/>
      <c r="BP4" s="49"/>
      <c r="BQ4" s="50"/>
      <c r="BR4" s="55" t="s">
        <v>238</v>
      </c>
      <c r="BS4" s="55" t="s">
        <v>239</v>
      </c>
      <c r="BT4" s="55" t="s">
        <v>238</v>
      </c>
      <c r="BU4" s="55" t="s">
        <v>239</v>
      </c>
    </row>
    <row r="5" spans="1:73" s="51" customFormat="1" ht="40.5" customHeight="1" x14ac:dyDescent="0.2">
      <c r="A5" s="56" t="s">
        <v>33</v>
      </c>
      <c r="B5" s="56"/>
      <c r="C5" s="56"/>
      <c r="D5" s="56"/>
      <c r="E5" s="56"/>
      <c r="F5" s="56"/>
      <c r="G5" s="57" t="s">
        <v>240</v>
      </c>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8"/>
      <c r="AJ5" s="59"/>
      <c r="AK5" s="60"/>
      <c r="AL5" s="60"/>
      <c r="AM5" s="60"/>
      <c r="AN5" s="60"/>
      <c r="AO5" s="60"/>
      <c r="AP5" s="60"/>
      <c r="AQ5" s="60"/>
      <c r="AR5" s="60"/>
      <c r="AS5" s="60"/>
      <c r="AT5" s="60"/>
      <c r="AU5" s="60"/>
      <c r="AV5" s="60"/>
      <c r="AW5" s="60"/>
      <c r="AX5" s="60"/>
      <c r="AY5" s="61"/>
      <c r="AZ5" s="59"/>
      <c r="BA5" s="60"/>
      <c r="BB5" s="60"/>
      <c r="BC5" s="60"/>
      <c r="BD5" s="60"/>
      <c r="BE5" s="60"/>
      <c r="BF5" s="60"/>
      <c r="BG5" s="60"/>
      <c r="BH5" s="61"/>
      <c r="BI5" s="59"/>
      <c r="BJ5" s="60"/>
      <c r="BK5" s="60"/>
      <c r="BL5" s="60"/>
      <c r="BM5" s="60"/>
      <c r="BN5" s="60"/>
      <c r="BO5" s="60"/>
      <c r="BP5" s="60"/>
      <c r="BQ5" s="61"/>
      <c r="BR5" s="62"/>
      <c r="BS5" s="62"/>
      <c r="BT5" s="62"/>
      <c r="BU5" s="62"/>
    </row>
    <row r="6" spans="1:73" s="51" customFormat="1" ht="40.5" customHeight="1" x14ac:dyDescent="0.2">
      <c r="A6" s="56" t="s">
        <v>35</v>
      </c>
      <c r="B6" s="56"/>
      <c r="C6" s="56"/>
      <c r="D6" s="56"/>
      <c r="E6" s="56"/>
      <c r="F6" s="56"/>
      <c r="G6" s="57" t="s">
        <v>241</v>
      </c>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8"/>
      <c r="AJ6" s="59"/>
      <c r="AK6" s="60"/>
      <c r="AL6" s="60"/>
      <c r="AM6" s="60"/>
      <c r="AN6" s="60"/>
      <c r="AO6" s="60"/>
      <c r="AP6" s="60"/>
      <c r="AQ6" s="60"/>
      <c r="AR6" s="60"/>
      <c r="AS6" s="60"/>
      <c r="AT6" s="60"/>
      <c r="AU6" s="60"/>
      <c r="AV6" s="60"/>
      <c r="AW6" s="60"/>
      <c r="AX6" s="60"/>
      <c r="AY6" s="61"/>
      <c r="AZ6" s="59" t="s">
        <v>71</v>
      </c>
      <c r="BA6" s="60"/>
      <c r="BB6" s="60"/>
      <c r="BC6" s="60"/>
      <c r="BD6" s="60"/>
      <c r="BE6" s="60"/>
      <c r="BF6" s="60"/>
      <c r="BG6" s="60"/>
      <c r="BH6" s="61"/>
      <c r="BI6" s="59" t="s">
        <v>71</v>
      </c>
      <c r="BJ6" s="60"/>
      <c r="BK6" s="60"/>
      <c r="BL6" s="60"/>
      <c r="BM6" s="60"/>
      <c r="BN6" s="60"/>
      <c r="BO6" s="60"/>
      <c r="BP6" s="60"/>
      <c r="BQ6" s="61"/>
      <c r="BR6" s="62" t="s">
        <v>71</v>
      </c>
      <c r="BS6" s="62" t="s">
        <v>71</v>
      </c>
      <c r="BT6" s="62" t="s">
        <v>71</v>
      </c>
      <c r="BU6" s="62" t="s">
        <v>71</v>
      </c>
    </row>
    <row r="7" spans="1:73" s="51" customFormat="1" ht="251.25" customHeight="1" x14ac:dyDescent="0.2">
      <c r="A7" s="56"/>
      <c r="B7" s="56"/>
      <c r="C7" s="56"/>
      <c r="D7" s="56"/>
      <c r="E7" s="56"/>
      <c r="F7" s="56"/>
      <c r="G7" s="57" t="s">
        <v>242</v>
      </c>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8"/>
      <c r="AJ7" s="59" t="s">
        <v>243</v>
      </c>
      <c r="AK7" s="60"/>
      <c r="AL7" s="60"/>
      <c r="AM7" s="60"/>
      <c r="AN7" s="60"/>
      <c r="AO7" s="60"/>
      <c r="AP7" s="60"/>
      <c r="AQ7" s="60"/>
      <c r="AR7" s="60"/>
      <c r="AS7" s="60"/>
      <c r="AT7" s="60"/>
      <c r="AU7" s="60"/>
      <c r="AV7" s="60"/>
      <c r="AW7" s="60"/>
      <c r="AX7" s="60"/>
      <c r="AY7" s="61"/>
      <c r="AZ7" s="59"/>
      <c r="BA7" s="60"/>
      <c r="BB7" s="60"/>
      <c r="BC7" s="60"/>
      <c r="BD7" s="60"/>
      <c r="BE7" s="60"/>
      <c r="BF7" s="60"/>
      <c r="BG7" s="60"/>
      <c r="BH7" s="61"/>
      <c r="BI7" s="59"/>
      <c r="BJ7" s="60"/>
      <c r="BK7" s="60"/>
      <c r="BL7" s="60"/>
      <c r="BM7" s="60"/>
      <c r="BN7" s="60"/>
      <c r="BO7" s="60"/>
      <c r="BP7" s="60"/>
      <c r="BQ7" s="61"/>
      <c r="BR7" s="62"/>
      <c r="BS7" s="62"/>
      <c r="BT7" s="62"/>
      <c r="BU7" s="62"/>
    </row>
    <row r="8" spans="1:73" s="51" customFormat="1" ht="251.25" customHeight="1" x14ac:dyDescent="0.2">
      <c r="A8" s="56"/>
      <c r="B8" s="56"/>
      <c r="C8" s="56"/>
      <c r="D8" s="56"/>
      <c r="E8" s="56"/>
      <c r="F8" s="56"/>
      <c r="G8" s="57" t="s">
        <v>244</v>
      </c>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8"/>
      <c r="AJ8" s="59" t="s">
        <v>245</v>
      </c>
      <c r="AK8" s="60"/>
      <c r="AL8" s="60"/>
      <c r="AM8" s="60"/>
      <c r="AN8" s="60"/>
      <c r="AO8" s="60"/>
      <c r="AP8" s="60"/>
      <c r="AQ8" s="60"/>
      <c r="AR8" s="60"/>
      <c r="AS8" s="60"/>
      <c r="AT8" s="60"/>
      <c r="AU8" s="60"/>
      <c r="AV8" s="60"/>
      <c r="AW8" s="60"/>
      <c r="AX8" s="60"/>
      <c r="AY8" s="61"/>
      <c r="AZ8" s="59"/>
      <c r="BA8" s="60"/>
      <c r="BB8" s="60"/>
      <c r="BC8" s="60"/>
      <c r="BD8" s="60"/>
      <c r="BE8" s="60"/>
      <c r="BF8" s="60"/>
      <c r="BG8" s="60"/>
      <c r="BH8" s="61"/>
      <c r="BI8" s="59"/>
      <c r="BJ8" s="60"/>
      <c r="BK8" s="60"/>
      <c r="BL8" s="60"/>
      <c r="BM8" s="60"/>
      <c r="BN8" s="60"/>
      <c r="BO8" s="60"/>
      <c r="BP8" s="60"/>
      <c r="BQ8" s="61"/>
      <c r="BR8" s="62"/>
      <c r="BS8" s="62"/>
      <c r="BT8" s="62"/>
      <c r="BU8" s="62"/>
    </row>
    <row r="9" spans="1:73" s="51" customFormat="1" ht="27" customHeight="1" x14ac:dyDescent="0.2">
      <c r="A9" s="56" t="s">
        <v>38</v>
      </c>
      <c r="B9" s="56"/>
      <c r="C9" s="56"/>
      <c r="D9" s="56"/>
      <c r="E9" s="56"/>
      <c r="F9" s="56"/>
      <c r="G9" s="57" t="s">
        <v>246</v>
      </c>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8"/>
      <c r="AJ9" s="59"/>
      <c r="AK9" s="60"/>
      <c r="AL9" s="60"/>
      <c r="AM9" s="60"/>
      <c r="AN9" s="60"/>
      <c r="AO9" s="60"/>
      <c r="AP9" s="60"/>
      <c r="AQ9" s="60"/>
      <c r="AR9" s="60"/>
      <c r="AS9" s="60"/>
      <c r="AT9" s="60"/>
      <c r="AU9" s="60"/>
      <c r="AV9" s="60"/>
      <c r="AW9" s="60"/>
      <c r="AX9" s="60"/>
      <c r="AY9" s="61"/>
      <c r="AZ9" s="59"/>
      <c r="BA9" s="60"/>
      <c r="BB9" s="60"/>
      <c r="BC9" s="60"/>
      <c r="BD9" s="60"/>
      <c r="BE9" s="60"/>
      <c r="BF9" s="60"/>
      <c r="BG9" s="60"/>
      <c r="BH9" s="61"/>
      <c r="BI9" s="59"/>
      <c r="BJ9" s="60"/>
      <c r="BK9" s="60"/>
      <c r="BL9" s="60"/>
      <c r="BM9" s="60"/>
      <c r="BN9" s="60"/>
      <c r="BO9" s="60"/>
      <c r="BP9" s="60"/>
      <c r="BQ9" s="61"/>
      <c r="BR9" s="62"/>
      <c r="BS9" s="62"/>
      <c r="BT9" s="62"/>
      <c r="BU9" s="62"/>
    </row>
    <row r="10" spans="1:73" s="51" customFormat="1" ht="15" customHeight="1" x14ac:dyDescent="0.2">
      <c r="A10" s="56"/>
      <c r="B10" s="56"/>
      <c r="C10" s="56"/>
      <c r="D10" s="56"/>
      <c r="E10" s="56"/>
      <c r="F10" s="56"/>
      <c r="G10" s="57" t="s">
        <v>247</v>
      </c>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8"/>
      <c r="AJ10" s="59"/>
      <c r="AK10" s="60"/>
      <c r="AL10" s="60"/>
      <c r="AM10" s="60"/>
      <c r="AN10" s="60"/>
      <c r="AO10" s="60"/>
      <c r="AP10" s="60"/>
      <c r="AQ10" s="60"/>
      <c r="AR10" s="60"/>
      <c r="AS10" s="60"/>
      <c r="AT10" s="60"/>
      <c r="AU10" s="60"/>
      <c r="AV10" s="60"/>
      <c r="AW10" s="60"/>
      <c r="AX10" s="60"/>
      <c r="AY10" s="61"/>
      <c r="AZ10" s="59"/>
      <c r="BA10" s="60"/>
      <c r="BB10" s="60"/>
      <c r="BC10" s="60"/>
      <c r="BD10" s="60"/>
      <c r="BE10" s="60"/>
      <c r="BF10" s="60"/>
      <c r="BG10" s="60"/>
      <c r="BH10" s="61"/>
      <c r="BI10" s="59"/>
      <c r="BJ10" s="60"/>
      <c r="BK10" s="60"/>
      <c r="BL10" s="60"/>
      <c r="BM10" s="60"/>
      <c r="BN10" s="60"/>
      <c r="BO10" s="60"/>
      <c r="BP10" s="60"/>
      <c r="BQ10" s="61"/>
      <c r="BR10" s="62"/>
      <c r="BS10" s="62"/>
      <c r="BT10" s="62"/>
      <c r="BU10" s="62"/>
    </row>
    <row r="11" spans="1:73" s="51" customFormat="1" ht="27.75" customHeight="1" x14ac:dyDescent="0.2">
      <c r="A11" s="56"/>
      <c r="B11" s="56"/>
      <c r="C11" s="56"/>
      <c r="D11" s="56"/>
      <c r="E11" s="56"/>
      <c r="F11" s="56"/>
      <c r="G11" s="57" t="s">
        <v>248</v>
      </c>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8"/>
      <c r="AJ11" s="59" t="s">
        <v>243</v>
      </c>
      <c r="AK11" s="60"/>
      <c r="AL11" s="60"/>
      <c r="AM11" s="60"/>
      <c r="AN11" s="60"/>
      <c r="AO11" s="60"/>
      <c r="AP11" s="60"/>
      <c r="AQ11" s="60"/>
      <c r="AR11" s="60"/>
      <c r="AS11" s="60"/>
      <c r="AT11" s="60"/>
      <c r="AU11" s="60"/>
      <c r="AV11" s="60"/>
      <c r="AW11" s="60"/>
      <c r="AX11" s="60"/>
      <c r="AY11" s="61"/>
      <c r="AZ11" s="59"/>
      <c r="BA11" s="60"/>
      <c r="BB11" s="60"/>
      <c r="BC11" s="60"/>
      <c r="BD11" s="60"/>
      <c r="BE11" s="60"/>
      <c r="BF11" s="60"/>
      <c r="BG11" s="60"/>
      <c r="BH11" s="61"/>
      <c r="BI11" s="59"/>
      <c r="BJ11" s="60"/>
      <c r="BK11" s="60"/>
      <c r="BL11" s="60"/>
      <c r="BM11" s="60"/>
      <c r="BN11" s="60"/>
      <c r="BO11" s="60"/>
      <c r="BP11" s="60"/>
      <c r="BQ11" s="61"/>
      <c r="BR11" s="62"/>
      <c r="BS11" s="62"/>
      <c r="BT11" s="62"/>
      <c r="BU11" s="62"/>
    </row>
    <row r="12" spans="1:73" s="51" customFormat="1" ht="27.75" customHeight="1" x14ac:dyDescent="0.2">
      <c r="A12" s="56"/>
      <c r="B12" s="56"/>
      <c r="C12" s="56"/>
      <c r="D12" s="56"/>
      <c r="E12" s="56"/>
      <c r="F12" s="56"/>
      <c r="G12" s="57" t="s">
        <v>249</v>
      </c>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8"/>
      <c r="AJ12" s="59" t="s">
        <v>243</v>
      </c>
      <c r="AK12" s="60"/>
      <c r="AL12" s="60"/>
      <c r="AM12" s="60"/>
      <c r="AN12" s="60"/>
      <c r="AO12" s="60"/>
      <c r="AP12" s="60"/>
      <c r="AQ12" s="60"/>
      <c r="AR12" s="60"/>
      <c r="AS12" s="60"/>
      <c r="AT12" s="60"/>
      <c r="AU12" s="60"/>
      <c r="AV12" s="60"/>
      <c r="AW12" s="60"/>
      <c r="AX12" s="60"/>
      <c r="AY12" s="61"/>
      <c r="AZ12" s="63">
        <v>751720.67</v>
      </c>
      <c r="BA12" s="64"/>
      <c r="BB12" s="64"/>
      <c r="BC12" s="64"/>
      <c r="BD12" s="64"/>
      <c r="BE12" s="64"/>
      <c r="BF12" s="64"/>
      <c r="BG12" s="64"/>
      <c r="BH12" s="65"/>
      <c r="BI12" s="63">
        <v>770724.83</v>
      </c>
      <c r="BJ12" s="64"/>
      <c r="BK12" s="64"/>
      <c r="BL12" s="64"/>
      <c r="BM12" s="64"/>
      <c r="BN12" s="64"/>
      <c r="BO12" s="64"/>
      <c r="BP12" s="64"/>
      <c r="BQ12" s="65"/>
      <c r="BR12" s="66">
        <v>735658.8</v>
      </c>
      <c r="BS12" s="66">
        <v>812315.28</v>
      </c>
      <c r="BT12" s="66">
        <v>812315.28</v>
      </c>
      <c r="BU12" s="66">
        <v>852931.04400000011</v>
      </c>
    </row>
    <row r="13" spans="1:73" s="51" customFormat="1" ht="27.75" customHeight="1" x14ac:dyDescent="0.2">
      <c r="A13" s="56"/>
      <c r="B13" s="56"/>
      <c r="C13" s="56"/>
      <c r="D13" s="56"/>
      <c r="E13" s="56"/>
      <c r="F13" s="56"/>
      <c r="G13" s="57" t="s">
        <v>250</v>
      </c>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8"/>
      <c r="AJ13" s="59" t="s">
        <v>243</v>
      </c>
      <c r="AK13" s="60"/>
      <c r="AL13" s="60"/>
      <c r="AM13" s="60"/>
      <c r="AN13" s="60"/>
      <c r="AO13" s="60"/>
      <c r="AP13" s="60"/>
      <c r="AQ13" s="60"/>
      <c r="AR13" s="60"/>
      <c r="AS13" s="60"/>
      <c r="AT13" s="60"/>
      <c r="AU13" s="60"/>
      <c r="AV13" s="60"/>
      <c r="AW13" s="60"/>
      <c r="AX13" s="60"/>
      <c r="AY13" s="61"/>
      <c r="AZ13" s="63">
        <v>1089013.1399999999</v>
      </c>
      <c r="BA13" s="64"/>
      <c r="BB13" s="64"/>
      <c r="BC13" s="64"/>
      <c r="BD13" s="64"/>
      <c r="BE13" s="64"/>
      <c r="BF13" s="64"/>
      <c r="BG13" s="64"/>
      <c r="BH13" s="65"/>
      <c r="BI13" s="63">
        <v>1114924.3899999999</v>
      </c>
      <c r="BJ13" s="64"/>
      <c r="BK13" s="64"/>
      <c r="BL13" s="64"/>
      <c r="BM13" s="64"/>
      <c r="BN13" s="64"/>
      <c r="BO13" s="64"/>
      <c r="BP13" s="64"/>
      <c r="BQ13" s="65"/>
      <c r="BR13" s="66">
        <v>1064198.3</v>
      </c>
      <c r="BS13" s="66">
        <v>1178129.51</v>
      </c>
      <c r="BT13" s="66">
        <v>1178129.51</v>
      </c>
      <c r="BU13" s="66">
        <v>1237035.9855</v>
      </c>
    </row>
    <row r="14" spans="1:73" s="51" customFormat="1" ht="27.75" customHeight="1" x14ac:dyDescent="0.2">
      <c r="A14" s="56"/>
      <c r="B14" s="56"/>
      <c r="C14" s="56"/>
      <c r="D14" s="56"/>
      <c r="E14" s="56"/>
      <c r="F14" s="56"/>
      <c r="G14" s="57" t="s">
        <v>251</v>
      </c>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8"/>
      <c r="AJ14" s="59" t="s">
        <v>243</v>
      </c>
      <c r="AK14" s="60"/>
      <c r="AL14" s="60"/>
      <c r="AM14" s="60"/>
      <c r="AN14" s="60"/>
      <c r="AO14" s="60"/>
      <c r="AP14" s="60"/>
      <c r="AQ14" s="60"/>
      <c r="AR14" s="60"/>
      <c r="AS14" s="60"/>
      <c r="AT14" s="60"/>
      <c r="AU14" s="60"/>
      <c r="AV14" s="60"/>
      <c r="AW14" s="60"/>
      <c r="AX14" s="60"/>
      <c r="AY14" s="61"/>
      <c r="AZ14" s="63">
        <v>1632161.75</v>
      </c>
      <c r="BA14" s="64"/>
      <c r="BB14" s="64"/>
      <c r="BC14" s="64"/>
      <c r="BD14" s="64"/>
      <c r="BE14" s="64"/>
      <c r="BF14" s="64"/>
      <c r="BG14" s="64"/>
      <c r="BH14" s="65"/>
      <c r="BI14" s="63">
        <v>1671634.56</v>
      </c>
      <c r="BJ14" s="64"/>
      <c r="BK14" s="64"/>
      <c r="BL14" s="64"/>
      <c r="BM14" s="64"/>
      <c r="BN14" s="64"/>
      <c r="BO14" s="64"/>
      <c r="BP14" s="64"/>
      <c r="BQ14" s="65"/>
      <c r="BR14" s="66">
        <v>1595579.3</v>
      </c>
      <c r="BS14" s="66">
        <v>1765199.52</v>
      </c>
      <c r="BT14" s="66">
        <v>1765199.52</v>
      </c>
      <c r="BU14" s="66">
        <v>1853459.496</v>
      </c>
    </row>
    <row r="15" spans="1:73" s="51" customFormat="1" ht="27.75" customHeight="1" x14ac:dyDescent="0.2">
      <c r="A15" s="56"/>
      <c r="B15" s="56"/>
      <c r="C15" s="56"/>
      <c r="D15" s="56"/>
      <c r="E15" s="56"/>
      <c r="F15" s="56"/>
      <c r="G15" s="57" t="s">
        <v>252</v>
      </c>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8"/>
      <c r="AJ15" s="59" t="s">
        <v>243</v>
      </c>
      <c r="AK15" s="60"/>
      <c r="AL15" s="60"/>
      <c r="AM15" s="60"/>
      <c r="AN15" s="60"/>
      <c r="AO15" s="60"/>
      <c r="AP15" s="60"/>
      <c r="AQ15" s="60"/>
      <c r="AR15" s="60"/>
      <c r="AS15" s="60"/>
      <c r="AT15" s="60"/>
      <c r="AU15" s="60"/>
      <c r="AV15" s="60"/>
      <c r="AW15" s="60"/>
      <c r="AX15" s="60"/>
      <c r="AY15" s="61"/>
      <c r="AZ15" s="63">
        <v>2094006.54</v>
      </c>
      <c r="BA15" s="64"/>
      <c r="BB15" s="64"/>
      <c r="BC15" s="64"/>
      <c r="BD15" s="64"/>
      <c r="BE15" s="64"/>
      <c r="BF15" s="64"/>
      <c r="BG15" s="64"/>
      <c r="BH15" s="65"/>
      <c r="BI15" s="63">
        <v>2136607.7599999998</v>
      </c>
      <c r="BJ15" s="64"/>
      <c r="BK15" s="64"/>
      <c r="BL15" s="64"/>
      <c r="BM15" s="64"/>
      <c r="BN15" s="64"/>
      <c r="BO15" s="64"/>
      <c r="BP15" s="64"/>
      <c r="BQ15" s="65"/>
      <c r="BR15" s="66">
        <v>2039397.7</v>
      </c>
      <c r="BS15" s="66">
        <v>2271318.56</v>
      </c>
      <c r="BT15" s="66">
        <v>2271318.56</v>
      </c>
      <c r="BU15" s="66">
        <v>2384884.4880000004</v>
      </c>
    </row>
    <row r="16" spans="1:73" s="51" customFormat="1" ht="40.5" customHeight="1" x14ac:dyDescent="0.2">
      <c r="A16" s="56"/>
      <c r="B16" s="56"/>
      <c r="C16" s="56"/>
      <c r="D16" s="56"/>
      <c r="E16" s="56"/>
      <c r="F16" s="56"/>
      <c r="G16" s="57" t="s">
        <v>253</v>
      </c>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8"/>
      <c r="AJ16" s="59" t="s">
        <v>245</v>
      </c>
      <c r="AK16" s="60"/>
      <c r="AL16" s="60"/>
      <c r="AM16" s="60"/>
      <c r="AN16" s="60"/>
      <c r="AO16" s="60"/>
      <c r="AP16" s="60"/>
      <c r="AQ16" s="60"/>
      <c r="AR16" s="60"/>
      <c r="AS16" s="60"/>
      <c r="AT16" s="60"/>
      <c r="AU16" s="60"/>
      <c r="AV16" s="60"/>
      <c r="AW16" s="60"/>
      <c r="AX16" s="60"/>
      <c r="AY16" s="61"/>
      <c r="AZ16" s="63"/>
      <c r="BA16" s="64"/>
      <c r="BB16" s="64"/>
      <c r="BC16" s="64"/>
      <c r="BD16" s="64"/>
      <c r="BE16" s="64"/>
      <c r="BF16" s="64"/>
      <c r="BG16" s="64"/>
      <c r="BH16" s="65"/>
      <c r="BI16" s="63"/>
      <c r="BJ16" s="64"/>
      <c r="BK16" s="64"/>
      <c r="BL16" s="64"/>
      <c r="BM16" s="64"/>
      <c r="BN16" s="64"/>
      <c r="BO16" s="64"/>
      <c r="BP16" s="64"/>
      <c r="BQ16" s="65"/>
      <c r="BR16" s="66"/>
      <c r="BS16" s="66"/>
      <c r="BT16" s="66"/>
      <c r="BU16" s="66"/>
    </row>
    <row r="17" spans="1:85" s="51" customFormat="1" ht="31.5" customHeight="1" x14ac:dyDescent="0.2">
      <c r="A17" s="56"/>
      <c r="B17" s="56"/>
      <c r="C17" s="56"/>
      <c r="D17" s="56"/>
      <c r="E17" s="56"/>
      <c r="F17" s="56"/>
      <c r="G17" s="57" t="s">
        <v>249</v>
      </c>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8"/>
      <c r="AJ17" s="59" t="s">
        <v>245</v>
      </c>
      <c r="AK17" s="60"/>
      <c r="AL17" s="60"/>
      <c r="AM17" s="60"/>
      <c r="AN17" s="60"/>
      <c r="AO17" s="60"/>
      <c r="AP17" s="60"/>
      <c r="AQ17" s="60"/>
      <c r="AR17" s="60"/>
      <c r="AS17" s="60"/>
      <c r="AT17" s="60"/>
      <c r="AU17" s="60"/>
      <c r="AV17" s="60"/>
      <c r="AW17" s="60"/>
      <c r="AX17" s="60"/>
      <c r="AY17" s="61"/>
      <c r="AZ17" s="63">
        <v>116.29</v>
      </c>
      <c r="BA17" s="64"/>
      <c r="BB17" s="64"/>
      <c r="BC17" s="64"/>
      <c r="BD17" s="64"/>
      <c r="BE17" s="64"/>
      <c r="BF17" s="64"/>
      <c r="BG17" s="64"/>
      <c r="BH17" s="65"/>
      <c r="BI17" s="63">
        <v>122.8</v>
      </c>
      <c r="BJ17" s="64"/>
      <c r="BK17" s="64"/>
      <c r="BL17" s="64"/>
      <c r="BM17" s="64"/>
      <c r="BN17" s="64"/>
      <c r="BO17" s="64"/>
      <c r="BP17" s="64"/>
      <c r="BQ17" s="65"/>
      <c r="BR17" s="66">
        <v>122.8</v>
      </c>
      <c r="BS17" s="66">
        <v>128.57</v>
      </c>
      <c r="BT17" s="66">
        <v>128.57</v>
      </c>
      <c r="BU17" s="66">
        <v>135.387</v>
      </c>
    </row>
    <row r="18" spans="1:85" s="51" customFormat="1" ht="31.5" customHeight="1" x14ac:dyDescent="0.2">
      <c r="A18" s="56"/>
      <c r="B18" s="56"/>
      <c r="C18" s="56"/>
      <c r="D18" s="56"/>
      <c r="E18" s="56"/>
      <c r="F18" s="56"/>
      <c r="G18" s="57" t="s">
        <v>250</v>
      </c>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8"/>
      <c r="AJ18" s="59" t="s">
        <v>245</v>
      </c>
      <c r="AK18" s="60"/>
      <c r="AL18" s="60"/>
      <c r="AM18" s="60"/>
      <c r="AN18" s="60"/>
      <c r="AO18" s="60"/>
      <c r="AP18" s="60"/>
      <c r="AQ18" s="60"/>
      <c r="AR18" s="60"/>
      <c r="AS18" s="60"/>
      <c r="AT18" s="60"/>
      <c r="AU18" s="60"/>
      <c r="AV18" s="60"/>
      <c r="AW18" s="60"/>
      <c r="AX18" s="60"/>
      <c r="AY18" s="61"/>
      <c r="AZ18" s="63">
        <v>260.62</v>
      </c>
      <c r="BA18" s="64"/>
      <c r="BB18" s="64"/>
      <c r="BC18" s="64"/>
      <c r="BD18" s="64"/>
      <c r="BE18" s="64"/>
      <c r="BF18" s="64"/>
      <c r="BG18" s="64"/>
      <c r="BH18" s="65"/>
      <c r="BI18" s="63">
        <v>275.22000000000003</v>
      </c>
      <c r="BJ18" s="64"/>
      <c r="BK18" s="64"/>
      <c r="BL18" s="64"/>
      <c r="BM18" s="64"/>
      <c r="BN18" s="64"/>
      <c r="BO18" s="64"/>
      <c r="BP18" s="64"/>
      <c r="BQ18" s="65"/>
      <c r="BR18" s="66">
        <v>275.22000000000003</v>
      </c>
      <c r="BS18" s="66">
        <v>288.14999999999998</v>
      </c>
      <c r="BT18" s="66">
        <v>288.14999999999998</v>
      </c>
      <c r="BU18" s="66">
        <v>303.43005000000005</v>
      </c>
    </row>
    <row r="19" spans="1:85" s="51" customFormat="1" ht="31.5" customHeight="1" x14ac:dyDescent="0.2">
      <c r="A19" s="56"/>
      <c r="B19" s="56"/>
      <c r="C19" s="56"/>
      <c r="D19" s="56"/>
      <c r="E19" s="56"/>
      <c r="F19" s="56"/>
      <c r="G19" s="57" t="s">
        <v>251</v>
      </c>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8"/>
      <c r="AJ19" s="59" t="s">
        <v>245</v>
      </c>
      <c r="AK19" s="60"/>
      <c r="AL19" s="60"/>
      <c r="AM19" s="60"/>
      <c r="AN19" s="60"/>
      <c r="AO19" s="60"/>
      <c r="AP19" s="60"/>
      <c r="AQ19" s="60"/>
      <c r="AR19" s="60"/>
      <c r="AS19" s="60"/>
      <c r="AT19" s="60"/>
      <c r="AU19" s="60"/>
      <c r="AV19" s="60"/>
      <c r="AW19" s="60"/>
      <c r="AX19" s="60"/>
      <c r="AY19" s="61"/>
      <c r="AZ19" s="63">
        <v>354.29</v>
      </c>
      <c r="BA19" s="64"/>
      <c r="BB19" s="64"/>
      <c r="BC19" s="64"/>
      <c r="BD19" s="64"/>
      <c r="BE19" s="64"/>
      <c r="BF19" s="64"/>
      <c r="BG19" s="64"/>
      <c r="BH19" s="65"/>
      <c r="BI19" s="63">
        <v>374.13</v>
      </c>
      <c r="BJ19" s="64"/>
      <c r="BK19" s="64"/>
      <c r="BL19" s="64"/>
      <c r="BM19" s="64"/>
      <c r="BN19" s="64"/>
      <c r="BO19" s="64"/>
      <c r="BP19" s="64"/>
      <c r="BQ19" s="65"/>
      <c r="BR19" s="66">
        <v>374.13</v>
      </c>
      <c r="BS19" s="66">
        <v>391.71</v>
      </c>
      <c r="BT19" s="66">
        <v>391.71</v>
      </c>
      <c r="BU19" s="66">
        <v>412.47832500000004</v>
      </c>
    </row>
    <row r="20" spans="1:85" s="51" customFormat="1" ht="31.5" customHeight="1" x14ac:dyDescent="0.2">
      <c r="A20" s="56"/>
      <c r="B20" s="56"/>
      <c r="C20" s="56"/>
      <c r="D20" s="56"/>
      <c r="E20" s="56"/>
      <c r="F20" s="56"/>
      <c r="G20" s="57" t="s">
        <v>252</v>
      </c>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8"/>
      <c r="AJ20" s="59" t="s">
        <v>245</v>
      </c>
      <c r="AK20" s="60"/>
      <c r="AL20" s="60"/>
      <c r="AM20" s="60"/>
      <c r="AN20" s="60"/>
      <c r="AO20" s="60"/>
      <c r="AP20" s="60"/>
      <c r="AQ20" s="60"/>
      <c r="AR20" s="60"/>
      <c r="AS20" s="60"/>
      <c r="AT20" s="60"/>
      <c r="AU20" s="60"/>
      <c r="AV20" s="60"/>
      <c r="AW20" s="60"/>
      <c r="AX20" s="60"/>
      <c r="AY20" s="61"/>
      <c r="AZ20" s="63">
        <v>912.37</v>
      </c>
      <c r="BA20" s="64"/>
      <c r="BB20" s="64"/>
      <c r="BC20" s="64"/>
      <c r="BD20" s="64"/>
      <c r="BE20" s="64"/>
      <c r="BF20" s="64"/>
      <c r="BG20" s="64"/>
      <c r="BH20" s="65"/>
      <c r="BI20" s="63">
        <v>963.45</v>
      </c>
      <c r="BJ20" s="64"/>
      <c r="BK20" s="64"/>
      <c r="BL20" s="64"/>
      <c r="BM20" s="64"/>
      <c r="BN20" s="64"/>
      <c r="BO20" s="64"/>
      <c r="BP20" s="64"/>
      <c r="BQ20" s="65"/>
      <c r="BR20" s="66">
        <v>963.45</v>
      </c>
      <c r="BS20" s="66">
        <v>1007.96</v>
      </c>
      <c r="BT20" s="66">
        <v>1007.96</v>
      </c>
      <c r="BU20" s="66">
        <v>1062.2036250000001</v>
      </c>
      <c r="BW20" s="67"/>
      <c r="CD20" s="51">
        <v>1.3505199999999999</v>
      </c>
      <c r="CE20" s="51">
        <v>2.0512299999999999</v>
      </c>
      <c r="CF20" s="51">
        <v>3.03695</v>
      </c>
      <c r="CG20" s="51">
        <v>4.3669500000000001</v>
      </c>
    </row>
    <row r="21" spans="1:85" s="51" customFormat="1" ht="15" customHeight="1" x14ac:dyDescent="0.2">
      <c r="A21" s="56"/>
      <c r="B21" s="56"/>
      <c r="C21" s="56"/>
      <c r="D21" s="56"/>
      <c r="E21" s="56"/>
      <c r="F21" s="56"/>
      <c r="G21" s="57" t="s">
        <v>254</v>
      </c>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8"/>
      <c r="AJ21" s="59" t="s">
        <v>245</v>
      </c>
      <c r="AK21" s="60"/>
      <c r="AL21" s="60"/>
      <c r="AM21" s="60"/>
      <c r="AN21" s="60"/>
      <c r="AO21" s="60"/>
      <c r="AP21" s="60"/>
      <c r="AQ21" s="60"/>
      <c r="AR21" s="60"/>
      <c r="AS21" s="60"/>
      <c r="AT21" s="60"/>
      <c r="AU21" s="60"/>
      <c r="AV21" s="60"/>
      <c r="AW21" s="60"/>
      <c r="AX21" s="60"/>
      <c r="AY21" s="61"/>
      <c r="AZ21" s="63"/>
      <c r="BA21" s="64"/>
      <c r="BB21" s="64"/>
      <c r="BC21" s="64"/>
      <c r="BD21" s="64"/>
      <c r="BE21" s="64"/>
      <c r="BF21" s="64"/>
      <c r="BG21" s="64"/>
      <c r="BH21" s="65"/>
      <c r="BI21" s="63"/>
      <c r="BJ21" s="64"/>
      <c r="BK21" s="64"/>
      <c r="BL21" s="64"/>
      <c r="BM21" s="64"/>
      <c r="BN21" s="64"/>
      <c r="BO21" s="64"/>
      <c r="BP21" s="64"/>
      <c r="BQ21" s="65"/>
      <c r="BR21" s="66"/>
      <c r="BS21" s="66"/>
      <c r="BT21" s="66"/>
      <c r="BU21" s="66"/>
      <c r="BX21" s="51" t="s">
        <v>255</v>
      </c>
      <c r="BY21" s="51" t="s">
        <v>256</v>
      </c>
      <c r="BZ21" s="51" t="s">
        <v>257</v>
      </c>
      <c r="CA21" s="51" t="s">
        <v>258</v>
      </c>
    </row>
    <row r="22" spans="1:85" s="51" customFormat="1" ht="21.75" customHeight="1" x14ac:dyDescent="0.2">
      <c r="A22" s="56"/>
      <c r="B22" s="56"/>
      <c r="C22" s="56"/>
      <c r="D22" s="56"/>
      <c r="E22" s="56"/>
      <c r="F22" s="56"/>
      <c r="G22" s="57" t="s">
        <v>249</v>
      </c>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8"/>
      <c r="AJ22" s="59" t="s">
        <v>245</v>
      </c>
      <c r="AK22" s="60"/>
      <c r="AL22" s="60"/>
      <c r="AM22" s="60"/>
      <c r="AN22" s="60"/>
      <c r="AO22" s="60"/>
      <c r="AP22" s="60"/>
      <c r="AQ22" s="60"/>
      <c r="AR22" s="60"/>
      <c r="AS22" s="60"/>
      <c r="AT22" s="60"/>
      <c r="AU22" s="60"/>
      <c r="AV22" s="60"/>
      <c r="AW22" s="60"/>
      <c r="AX22" s="60"/>
      <c r="AY22" s="61"/>
      <c r="AZ22" s="63">
        <v>1.3137399999999999</v>
      </c>
      <c r="BA22" s="64"/>
      <c r="BB22" s="64"/>
      <c r="BC22" s="64"/>
      <c r="BD22" s="64"/>
      <c r="BE22" s="64"/>
      <c r="BF22" s="64"/>
      <c r="BG22" s="64"/>
      <c r="BH22" s="65"/>
      <c r="BI22" s="63">
        <v>1.3505199999999999</v>
      </c>
      <c r="BJ22" s="64"/>
      <c r="BK22" s="64"/>
      <c r="BL22" s="64"/>
      <c r="BM22" s="64"/>
      <c r="BN22" s="64"/>
      <c r="BO22" s="64"/>
      <c r="BP22" s="64"/>
      <c r="BQ22" s="65"/>
      <c r="BR22" s="66">
        <v>1.3505199999999999</v>
      </c>
      <c r="BS22" s="66">
        <v>1.4842200000000001</v>
      </c>
      <c r="BT22" s="66">
        <v>1.4842200000000001</v>
      </c>
      <c r="BU22" s="66">
        <v>1.5584310000000001</v>
      </c>
      <c r="BW22" s="67" t="s">
        <v>259</v>
      </c>
      <c r="BX22" s="51">
        <v>1.3505199999999999</v>
      </c>
      <c r="BY22" s="51">
        <v>2.0512299999999999</v>
      </c>
      <c r="BZ22" s="51">
        <v>3.03695</v>
      </c>
      <c r="CA22" s="51">
        <v>4.3669500000000001</v>
      </c>
    </row>
    <row r="23" spans="1:85" s="51" customFormat="1" ht="21.75" customHeight="1" x14ac:dyDescent="0.2">
      <c r="A23" s="56"/>
      <c r="B23" s="56"/>
      <c r="C23" s="56"/>
      <c r="D23" s="56"/>
      <c r="E23" s="56"/>
      <c r="F23" s="56"/>
      <c r="G23" s="57" t="s">
        <v>250</v>
      </c>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8"/>
      <c r="AJ23" s="59" t="s">
        <v>245</v>
      </c>
      <c r="AK23" s="60"/>
      <c r="AL23" s="60"/>
      <c r="AM23" s="60"/>
      <c r="AN23" s="60"/>
      <c r="AO23" s="60"/>
      <c r="AP23" s="60"/>
      <c r="AQ23" s="60"/>
      <c r="AR23" s="60"/>
      <c r="AS23" s="60"/>
      <c r="AT23" s="60"/>
      <c r="AU23" s="60"/>
      <c r="AV23" s="60"/>
      <c r="AW23" s="60"/>
      <c r="AX23" s="60"/>
      <c r="AY23" s="61"/>
      <c r="AZ23" s="63">
        <v>1.99536</v>
      </c>
      <c r="BA23" s="64"/>
      <c r="BB23" s="64"/>
      <c r="BC23" s="64"/>
      <c r="BD23" s="64"/>
      <c r="BE23" s="64"/>
      <c r="BF23" s="64"/>
      <c r="BG23" s="64"/>
      <c r="BH23" s="65"/>
      <c r="BI23" s="63">
        <v>2.0512299999999999</v>
      </c>
      <c r="BJ23" s="64"/>
      <c r="BK23" s="64"/>
      <c r="BL23" s="64"/>
      <c r="BM23" s="64"/>
      <c r="BN23" s="64"/>
      <c r="BO23" s="64"/>
      <c r="BP23" s="64"/>
      <c r="BQ23" s="65"/>
      <c r="BR23" s="66">
        <v>2.0512299999999999</v>
      </c>
      <c r="BS23" s="66">
        <v>2.2543000000000002</v>
      </c>
      <c r="BT23" s="66">
        <v>2.2543000000000002</v>
      </c>
      <c r="BU23" s="66">
        <v>2.3670150000000003</v>
      </c>
      <c r="BW23" s="67" t="s">
        <v>260</v>
      </c>
    </row>
    <row r="24" spans="1:85" s="51" customFormat="1" ht="21.75" customHeight="1" x14ac:dyDescent="0.2">
      <c r="A24" s="56"/>
      <c r="B24" s="56"/>
      <c r="C24" s="56"/>
      <c r="D24" s="56"/>
      <c r="E24" s="56"/>
      <c r="F24" s="56"/>
      <c r="G24" s="57" t="s">
        <v>251</v>
      </c>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8"/>
      <c r="AJ24" s="59" t="s">
        <v>245</v>
      </c>
      <c r="AK24" s="60"/>
      <c r="AL24" s="60"/>
      <c r="AM24" s="60"/>
      <c r="AN24" s="60"/>
      <c r="AO24" s="60"/>
      <c r="AP24" s="60"/>
      <c r="AQ24" s="60"/>
      <c r="AR24" s="60"/>
      <c r="AS24" s="60"/>
      <c r="AT24" s="60"/>
      <c r="AU24" s="60"/>
      <c r="AV24" s="60"/>
      <c r="AW24" s="60"/>
      <c r="AX24" s="60"/>
      <c r="AY24" s="61"/>
      <c r="AZ24" s="63">
        <v>2.9542299999999999</v>
      </c>
      <c r="BA24" s="64"/>
      <c r="BB24" s="64"/>
      <c r="BC24" s="64"/>
      <c r="BD24" s="64"/>
      <c r="BE24" s="64"/>
      <c r="BF24" s="64"/>
      <c r="BG24" s="64"/>
      <c r="BH24" s="65"/>
      <c r="BI24" s="63">
        <v>3.03695</v>
      </c>
      <c r="BJ24" s="64"/>
      <c r="BK24" s="64"/>
      <c r="BL24" s="64"/>
      <c r="BM24" s="64"/>
      <c r="BN24" s="64"/>
      <c r="BO24" s="64"/>
      <c r="BP24" s="64"/>
      <c r="BQ24" s="65"/>
      <c r="BR24" s="66">
        <v>3.03695</v>
      </c>
      <c r="BS24" s="66">
        <v>3.3376100000000002</v>
      </c>
      <c r="BT24" s="66">
        <v>3.3376100000000002</v>
      </c>
      <c r="BU24" s="66">
        <v>3.5044905000000002</v>
      </c>
      <c r="BW24" s="67" t="s">
        <v>261</v>
      </c>
      <c r="BX24" s="68">
        <v>735658.8</v>
      </c>
      <c r="BY24" s="68">
        <v>1064198.3</v>
      </c>
      <c r="BZ24" s="68">
        <v>1595579.3</v>
      </c>
      <c r="CA24" s="68">
        <v>2039397.7</v>
      </c>
    </row>
    <row r="25" spans="1:85" s="51" customFormat="1" ht="21.75" customHeight="1" x14ac:dyDescent="0.2">
      <c r="A25" s="56"/>
      <c r="B25" s="56"/>
      <c r="C25" s="56"/>
      <c r="D25" s="56"/>
      <c r="E25" s="56"/>
      <c r="F25" s="56"/>
      <c r="G25" s="57" t="s">
        <v>252</v>
      </c>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8"/>
      <c r="AJ25" s="59" t="s">
        <v>245</v>
      </c>
      <c r="AK25" s="60"/>
      <c r="AL25" s="60"/>
      <c r="AM25" s="60"/>
      <c r="AN25" s="60"/>
      <c r="AO25" s="60"/>
      <c r="AP25" s="60"/>
      <c r="AQ25" s="60"/>
      <c r="AR25" s="60"/>
      <c r="AS25" s="60"/>
      <c r="AT25" s="60"/>
      <c r="AU25" s="60"/>
      <c r="AV25" s="60"/>
      <c r="AW25" s="60"/>
      <c r="AX25" s="60"/>
      <c r="AY25" s="61"/>
      <c r="AZ25" s="63">
        <v>4.2480000000000002</v>
      </c>
      <c r="BA25" s="64"/>
      <c r="BB25" s="64"/>
      <c r="BC25" s="64"/>
      <c r="BD25" s="64"/>
      <c r="BE25" s="64"/>
      <c r="BF25" s="64"/>
      <c r="BG25" s="64"/>
      <c r="BH25" s="65"/>
      <c r="BI25" s="63">
        <v>4.3669500000000001</v>
      </c>
      <c r="BJ25" s="64"/>
      <c r="BK25" s="64"/>
      <c r="BL25" s="64"/>
      <c r="BM25" s="64"/>
      <c r="BN25" s="64"/>
      <c r="BO25" s="64"/>
      <c r="BP25" s="64"/>
      <c r="BQ25" s="65"/>
      <c r="BR25" s="66">
        <v>4.3669500000000001</v>
      </c>
      <c r="BS25" s="66">
        <v>4.7984999999999998</v>
      </c>
      <c r="BT25" s="66">
        <v>4.7984999999999998</v>
      </c>
      <c r="BU25" s="66">
        <v>5.0384250000000002</v>
      </c>
      <c r="BW25" s="67" t="s">
        <v>262</v>
      </c>
      <c r="BX25" s="51">
        <v>122.8</v>
      </c>
      <c r="BY25" s="51">
        <v>275.2</v>
      </c>
      <c r="BZ25" s="51">
        <v>374.1</v>
      </c>
      <c r="CA25" s="51">
        <v>963.5</v>
      </c>
    </row>
    <row r="26" spans="1:85" s="51" customFormat="1" ht="21.75" customHeight="1" x14ac:dyDescent="0.2">
      <c r="A26" s="56" t="s">
        <v>44</v>
      </c>
      <c r="B26" s="56"/>
      <c r="C26" s="56"/>
      <c r="D26" s="56"/>
      <c r="E26" s="56"/>
      <c r="F26" s="56"/>
      <c r="G26" s="57" t="s">
        <v>263</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70"/>
      <c r="AJ26" s="59" t="s">
        <v>245</v>
      </c>
      <c r="AK26" s="60"/>
      <c r="AL26" s="60"/>
      <c r="AM26" s="60"/>
      <c r="AN26" s="60"/>
      <c r="AO26" s="60"/>
      <c r="AP26" s="60"/>
      <c r="AQ26" s="60"/>
      <c r="AR26" s="60"/>
      <c r="AS26" s="60"/>
      <c r="AT26" s="60"/>
      <c r="AU26" s="60"/>
      <c r="AV26" s="60"/>
      <c r="AW26" s="60"/>
      <c r="AX26" s="60"/>
      <c r="AY26" s="61"/>
      <c r="AZ26" s="59" t="s">
        <v>71</v>
      </c>
      <c r="BA26" s="60"/>
      <c r="BB26" s="60"/>
      <c r="BC26" s="60"/>
      <c r="BD26" s="60"/>
      <c r="BE26" s="60"/>
      <c r="BF26" s="60"/>
      <c r="BG26" s="60"/>
      <c r="BH26" s="61"/>
      <c r="BI26" s="59" t="s">
        <v>71</v>
      </c>
      <c r="BJ26" s="60"/>
      <c r="BK26" s="60"/>
      <c r="BL26" s="60"/>
      <c r="BM26" s="60"/>
      <c r="BN26" s="60"/>
      <c r="BO26" s="60"/>
      <c r="BP26" s="60"/>
      <c r="BQ26" s="61"/>
      <c r="BR26" s="62" t="s">
        <v>71</v>
      </c>
      <c r="BS26" s="62" t="s">
        <v>71</v>
      </c>
      <c r="BT26" s="62" t="s">
        <v>71</v>
      </c>
      <c r="BU26" s="62" t="s">
        <v>71</v>
      </c>
    </row>
    <row r="27" spans="1:85" s="51" customFormat="1" ht="27.75" customHeight="1" x14ac:dyDescent="0.2">
      <c r="A27" s="56" t="s">
        <v>49</v>
      </c>
      <c r="B27" s="56"/>
      <c r="C27" s="56"/>
      <c r="D27" s="56"/>
      <c r="E27" s="56"/>
      <c r="F27" s="56"/>
      <c r="G27" s="57" t="s">
        <v>264</v>
      </c>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8"/>
      <c r="AJ27" s="59"/>
      <c r="AK27" s="60"/>
      <c r="AL27" s="60"/>
      <c r="AM27" s="60"/>
      <c r="AN27" s="60"/>
      <c r="AO27" s="60"/>
      <c r="AP27" s="60"/>
      <c r="AQ27" s="60"/>
      <c r="AR27" s="60"/>
      <c r="AS27" s="60"/>
      <c r="AT27" s="60"/>
      <c r="AU27" s="60"/>
      <c r="AV27" s="60"/>
      <c r="AW27" s="60"/>
      <c r="AX27" s="60"/>
      <c r="AY27" s="61"/>
      <c r="AZ27" s="59" t="s">
        <v>71</v>
      </c>
      <c r="BA27" s="60"/>
      <c r="BB27" s="60"/>
      <c r="BC27" s="60"/>
      <c r="BD27" s="60"/>
      <c r="BE27" s="60"/>
      <c r="BF27" s="60"/>
      <c r="BG27" s="60"/>
      <c r="BH27" s="61"/>
      <c r="BI27" s="59" t="s">
        <v>71</v>
      </c>
      <c r="BJ27" s="60"/>
      <c r="BK27" s="60"/>
      <c r="BL27" s="60"/>
      <c r="BM27" s="60"/>
      <c r="BN27" s="60"/>
      <c r="BO27" s="60"/>
      <c r="BP27" s="60"/>
      <c r="BQ27" s="61"/>
      <c r="BR27" s="62" t="s">
        <v>71</v>
      </c>
      <c r="BS27" s="62" t="s">
        <v>71</v>
      </c>
      <c r="BT27" s="62" t="s">
        <v>71</v>
      </c>
      <c r="BU27" s="62" t="s">
        <v>71</v>
      </c>
      <c r="BX27" s="51">
        <v>1.05</v>
      </c>
    </row>
    <row r="28" spans="1:85" s="51" customFormat="1" ht="54" customHeight="1" x14ac:dyDescent="0.2">
      <c r="A28" s="56" t="s">
        <v>51</v>
      </c>
      <c r="B28" s="56"/>
      <c r="C28" s="56"/>
      <c r="D28" s="56"/>
      <c r="E28" s="56"/>
      <c r="F28" s="56"/>
      <c r="G28" s="57" t="s">
        <v>265</v>
      </c>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8"/>
      <c r="AJ28" s="59" t="s">
        <v>245</v>
      </c>
      <c r="AK28" s="60"/>
      <c r="AL28" s="60"/>
      <c r="AM28" s="60"/>
      <c r="AN28" s="60"/>
      <c r="AO28" s="60"/>
      <c r="AP28" s="60"/>
      <c r="AQ28" s="60"/>
      <c r="AR28" s="60"/>
      <c r="AS28" s="60"/>
      <c r="AT28" s="60"/>
      <c r="AU28" s="60"/>
      <c r="AV28" s="60"/>
      <c r="AW28" s="60"/>
      <c r="AX28" s="60"/>
      <c r="AY28" s="61"/>
      <c r="AZ28" s="59"/>
      <c r="BA28" s="60"/>
      <c r="BB28" s="60"/>
      <c r="BC28" s="60"/>
      <c r="BD28" s="60"/>
      <c r="BE28" s="60"/>
      <c r="BF28" s="60"/>
      <c r="BG28" s="60"/>
      <c r="BH28" s="61"/>
      <c r="BI28" s="59"/>
      <c r="BJ28" s="60"/>
      <c r="BK28" s="60"/>
      <c r="BL28" s="60"/>
      <c r="BM28" s="60"/>
      <c r="BN28" s="60"/>
      <c r="BO28" s="60"/>
      <c r="BP28" s="60"/>
      <c r="BQ28" s="61"/>
      <c r="BR28" s="62"/>
      <c r="BS28" s="62"/>
      <c r="BT28" s="62"/>
      <c r="BU28" s="62"/>
      <c r="BW28" s="51" t="s">
        <v>266</v>
      </c>
    </row>
    <row r="29" spans="1:85" s="51" customFormat="1" ht="66" customHeight="1" x14ac:dyDescent="0.2">
      <c r="A29" s="56" t="s">
        <v>54</v>
      </c>
      <c r="B29" s="56"/>
      <c r="C29" s="56"/>
      <c r="D29" s="56"/>
      <c r="E29" s="56"/>
      <c r="F29" s="56"/>
      <c r="G29" s="57" t="s">
        <v>267</v>
      </c>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8"/>
      <c r="AJ29" s="59" t="s">
        <v>245</v>
      </c>
      <c r="AK29" s="60"/>
      <c r="AL29" s="60"/>
      <c r="AM29" s="60"/>
      <c r="AN29" s="60"/>
      <c r="AO29" s="60"/>
      <c r="AP29" s="60"/>
      <c r="AQ29" s="60"/>
      <c r="AR29" s="60"/>
      <c r="AS29" s="60"/>
      <c r="AT29" s="60"/>
      <c r="AU29" s="60"/>
      <c r="AV29" s="60"/>
      <c r="AW29" s="60"/>
      <c r="AX29" s="60"/>
      <c r="AY29" s="61"/>
      <c r="AZ29" s="59"/>
      <c r="BA29" s="60"/>
      <c r="BB29" s="60"/>
      <c r="BC29" s="60"/>
      <c r="BD29" s="60"/>
      <c r="BE29" s="60"/>
      <c r="BF29" s="60"/>
      <c r="BG29" s="60"/>
      <c r="BH29" s="61"/>
      <c r="BI29" s="59"/>
      <c r="BJ29" s="60"/>
      <c r="BK29" s="60"/>
      <c r="BL29" s="60"/>
      <c r="BM29" s="60"/>
      <c r="BN29" s="60"/>
      <c r="BO29" s="60"/>
      <c r="BP29" s="60"/>
      <c r="BQ29" s="61"/>
      <c r="BR29" s="62"/>
      <c r="BS29" s="62"/>
      <c r="BT29" s="62"/>
      <c r="BU29" s="62"/>
      <c r="BX29" s="51" t="s">
        <v>255</v>
      </c>
      <c r="BY29" s="51" t="s">
        <v>256</v>
      </c>
      <c r="BZ29" s="51" t="s">
        <v>257</v>
      </c>
      <c r="CA29" s="51" t="s">
        <v>258</v>
      </c>
    </row>
    <row r="30" spans="1:85" s="51" customFormat="1" ht="27.75" customHeight="1" x14ac:dyDescent="0.2">
      <c r="A30" s="56" t="s">
        <v>57</v>
      </c>
      <c r="B30" s="56"/>
      <c r="C30" s="56"/>
      <c r="D30" s="56"/>
      <c r="E30" s="56"/>
      <c r="F30" s="56"/>
      <c r="G30" s="57" t="s">
        <v>268</v>
      </c>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8"/>
      <c r="AJ30" s="59" t="s">
        <v>245</v>
      </c>
      <c r="AK30" s="60"/>
      <c r="AL30" s="60"/>
      <c r="AM30" s="60"/>
      <c r="AN30" s="60"/>
      <c r="AO30" s="60"/>
      <c r="AP30" s="60"/>
      <c r="AQ30" s="60"/>
      <c r="AR30" s="60"/>
      <c r="AS30" s="60"/>
      <c r="AT30" s="60"/>
      <c r="AU30" s="60"/>
      <c r="AV30" s="60"/>
      <c r="AW30" s="60"/>
      <c r="AX30" s="60"/>
      <c r="AY30" s="61"/>
      <c r="AZ30" s="59"/>
      <c r="BA30" s="60"/>
      <c r="BB30" s="60"/>
      <c r="BC30" s="60"/>
      <c r="BD30" s="60"/>
      <c r="BE30" s="60"/>
      <c r="BF30" s="60"/>
      <c r="BG30" s="60"/>
      <c r="BH30" s="61"/>
      <c r="BI30" s="59"/>
      <c r="BJ30" s="60"/>
      <c r="BK30" s="60"/>
      <c r="BL30" s="60"/>
      <c r="BM30" s="60"/>
      <c r="BN30" s="60"/>
      <c r="BO30" s="60"/>
      <c r="BP30" s="60"/>
      <c r="BQ30" s="61"/>
      <c r="BR30" s="62"/>
      <c r="BS30" s="62"/>
      <c r="BT30" s="62"/>
      <c r="BU30" s="62"/>
      <c r="BW30" s="51" t="s">
        <v>259</v>
      </c>
      <c r="BX30" s="51">
        <v>1.4842200000000001</v>
      </c>
      <c r="BY30" s="51">
        <v>2.2543000000000002</v>
      </c>
      <c r="BZ30" s="51">
        <v>3.3376100000000002</v>
      </c>
      <c r="CA30" s="51">
        <v>4.7984999999999998</v>
      </c>
    </row>
    <row r="31" spans="1:85" s="51" customFormat="1" ht="15" customHeight="1" x14ac:dyDescent="0.2">
      <c r="A31" s="56"/>
      <c r="B31" s="56"/>
      <c r="C31" s="56"/>
      <c r="D31" s="56"/>
      <c r="E31" s="56"/>
      <c r="F31" s="56"/>
      <c r="G31" s="57" t="s">
        <v>143</v>
      </c>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8"/>
      <c r="AJ31" s="59" t="s">
        <v>245</v>
      </c>
      <c r="AK31" s="60"/>
      <c r="AL31" s="60"/>
      <c r="AM31" s="60"/>
      <c r="AN31" s="60"/>
      <c r="AO31" s="60"/>
      <c r="AP31" s="60"/>
      <c r="AQ31" s="60"/>
      <c r="AR31" s="60"/>
      <c r="AS31" s="60"/>
      <c r="AT31" s="60"/>
      <c r="AU31" s="60"/>
      <c r="AV31" s="60"/>
      <c r="AW31" s="60"/>
      <c r="AX31" s="60"/>
      <c r="AY31" s="61"/>
      <c r="AZ31" s="59"/>
      <c r="BA31" s="60"/>
      <c r="BB31" s="60"/>
      <c r="BC31" s="60"/>
      <c r="BD31" s="60"/>
      <c r="BE31" s="60"/>
      <c r="BF31" s="60"/>
      <c r="BG31" s="60"/>
      <c r="BH31" s="61"/>
      <c r="BI31" s="59"/>
      <c r="BJ31" s="60"/>
      <c r="BK31" s="60"/>
      <c r="BL31" s="60"/>
      <c r="BM31" s="60"/>
      <c r="BN31" s="60"/>
      <c r="BO31" s="60"/>
      <c r="BP31" s="60"/>
      <c r="BQ31" s="61"/>
      <c r="BR31" s="62"/>
      <c r="BS31" s="62"/>
      <c r="BT31" s="62"/>
      <c r="BU31" s="62"/>
      <c r="BW31" s="51" t="s">
        <v>260</v>
      </c>
    </row>
    <row r="32" spans="1:85" s="51" customFormat="1" ht="15" customHeight="1" x14ac:dyDescent="0.2">
      <c r="A32" s="56"/>
      <c r="B32" s="56"/>
      <c r="C32" s="56"/>
      <c r="D32" s="56"/>
      <c r="E32" s="56"/>
      <c r="F32" s="56"/>
      <c r="G32" s="57" t="s">
        <v>144</v>
      </c>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8"/>
      <c r="AJ32" s="59" t="s">
        <v>245</v>
      </c>
      <c r="AK32" s="60"/>
      <c r="AL32" s="60"/>
      <c r="AM32" s="60"/>
      <c r="AN32" s="60"/>
      <c r="AO32" s="60"/>
      <c r="AP32" s="60"/>
      <c r="AQ32" s="60"/>
      <c r="AR32" s="60"/>
      <c r="AS32" s="60"/>
      <c r="AT32" s="60"/>
      <c r="AU32" s="60"/>
      <c r="AV32" s="60"/>
      <c r="AW32" s="60"/>
      <c r="AX32" s="60"/>
      <c r="AY32" s="61"/>
      <c r="AZ32" s="59"/>
      <c r="BA32" s="60"/>
      <c r="BB32" s="60"/>
      <c r="BC32" s="60"/>
      <c r="BD32" s="60"/>
      <c r="BE32" s="60"/>
      <c r="BF32" s="60"/>
      <c r="BG32" s="60"/>
      <c r="BH32" s="61"/>
      <c r="BI32" s="59"/>
      <c r="BJ32" s="60"/>
      <c r="BK32" s="60"/>
      <c r="BL32" s="60"/>
      <c r="BM32" s="60"/>
      <c r="BN32" s="60"/>
      <c r="BO32" s="60"/>
      <c r="BP32" s="60"/>
      <c r="BQ32" s="61"/>
      <c r="BR32" s="62"/>
      <c r="BS32" s="62"/>
      <c r="BT32" s="62"/>
      <c r="BU32" s="62"/>
      <c r="BW32" s="51" t="s">
        <v>261</v>
      </c>
      <c r="BX32" s="68">
        <v>812315.28</v>
      </c>
      <c r="BY32" s="68">
        <v>1178129.51</v>
      </c>
      <c r="BZ32" s="68">
        <v>1765199.52</v>
      </c>
      <c r="CA32" s="68">
        <v>2271318.56</v>
      </c>
    </row>
    <row r="33" spans="1:81" s="51" customFormat="1" ht="15" customHeight="1" x14ac:dyDescent="0.2">
      <c r="A33" s="56"/>
      <c r="B33" s="56"/>
      <c r="C33" s="56"/>
      <c r="D33" s="56"/>
      <c r="E33" s="56"/>
      <c r="F33" s="56"/>
      <c r="G33" s="57" t="s">
        <v>145</v>
      </c>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8"/>
      <c r="AJ33" s="59" t="s">
        <v>245</v>
      </c>
      <c r="AK33" s="60"/>
      <c r="AL33" s="60"/>
      <c r="AM33" s="60"/>
      <c r="AN33" s="60"/>
      <c r="AO33" s="60"/>
      <c r="AP33" s="60"/>
      <c r="AQ33" s="60"/>
      <c r="AR33" s="60"/>
      <c r="AS33" s="60"/>
      <c r="AT33" s="60"/>
      <c r="AU33" s="60"/>
      <c r="AV33" s="60"/>
      <c r="AW33" s="60"/>
      <c r="AX33" s="60"/>
      <c r="AY33" s="61"/>
      <c r="AZ33" s="59"/>
      <c r="BA33" s="60"/>
      <c r="BB33" s="60"/>
      <c r="BC33" s="60"/>
      <c r="BD33" s="60"/>
      <c r="BE33" s="60"/>
      <c r="BF33" s="60"/>
      <c r="BG33" s="60"/>
      <c r="BH33" s="61"/>
      <c r="BI33" s="59"/>
      <c r="BJ33" s="60"/>
      <c r="BK33" s="60"/>
      <c r="BL33" s="60"/>
      <c r="BM33" s="60"/>
      <c r="BN33" s="60"/>
      <c r="BO33" s="60"/>
      <c r="BP33" s="60"/>
      <c r="BQ33" s="61"/>
      <c r="BR33" s="62"/>
      <c r="BS33" s="62"/>
      <c r="BT33" s="62"/>
      <c r="BU33" s="62"/>
      <c r="BW33" s="51" t="s">
        <v>262</v>
      </c>
      <c r="BX33" s="51">
        <v>128.57</v>
      </c>
      <c r="BY33" s="51">
        <v>288.14999999999998</v>
      </c>
      <c r="BZ33" s="51">
        <v>391.71</v>
      </c>
      <c r="CA33" s="51">
        <v>1007.96</v>
      </c>
    </row>
    <row r="34" spans="1:81" s="51" customFormat="1" ht="15" customHeight="1" x14ac:dyDescent="0.2">
      <c r="A34" s="56" t="s">
        <v>72</v>
      </c>
      <c r="B34" s="56"/>
      <c r="C34" s="56"/>
      <c r="D34" s="56"/>
      <c r="E34" s="56"/>
      <c r="F34" s="56"/>
      <c r="G34" s="57" t="s">
        <v>269</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8"/>
      <c r="AJ34" s="59"/>
      <c r="AK34" s="60"/>
      <c r="AL34" s="60"/>
      <c r="AM34" s="60"/>
      <c r="AN34" s="60"/>
      <c r="AO34" s="60"/>
      <c r="AP34" s="60"/>
      <c r="AQ34" s="60"/>
      <c r="AR34" s="60"/>
      <c r="AS34" s="60"/>
      <c r="AT34" s="60"/>
      <c r="AU34" s="60"/>
      <c r="AV34" s="60"/>
      <c r="AW34" s="60"/>
      <c r="AX34" s="60"/>
      <c r="AY34" s="61"/>
      <c r="AZ34" s="59" t="s">
        <v>71</v>
      </c>
      <c r="BA34" s="60"/>
      <c r="BB34" s="60"/>
      <c r="BC34" s="60"/>
      <c r="BD34" s="60"/>
      <c r="BE34" s="60"/>
      <c r="BF34" s="60"/>
      <c r="BG34" s="60"/>
      <c r="BH34" s="61"/>
      <c r="BI34" s="59" t="s">
        <v>71</v>
      </c>
      <c r="BJ34" s="60"/>
      <c r="BK34" s="60"/>
      <c r="BL34" s="60"/>
      <c r="BM34" s="60"/>
      <c r="BN34" s="60"/>
      <c r="BO34" s="60"/>
      <c r="BP34" s="60"/>
      <c r="BQ34" s="61"/>
      <c r="BR34" s="62" t="s">
        <v>71</v>
      </c>
      <c r="BS34" s="62" t="s">
        <v>71</v>
      </c>
      <c r="BT34" s="62" t="s">
        <v>71</v>
      </c>
      <c r="BU34" s="62" t="s">
        <v>71</v>
      </c>
    </row>
    <row r="35" spans="1:81" s="51" customFormat="1" ht="27.75" customHeight="1" x14ac:dyDescent="0.2">
      <c r="A35" s="56" t="s">
        <v>74</v>
      </c>
      <c r="B35" s="56"/>
      <c r="C35" s="56"/>
      <c r="D35" s="56"/>
      <c r="E35" s="56"/>
      <c r="F35" s="56"/>
      <c r="G35" s="57" t="s">
        <v>270</v>
      </c>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8"/>
      <c r="AJ35" s="59" t="s">
        <v>271</v>
      </c>
      <c r="AK35" s="60"/>
      <c r="AL35" s="60"/>
      <c r="AM35" s="60"/>
      <c r="AN35" s="60"/>
      <c r="AO35" s="60"/>
      <c r="AP35" s="60"/>
      <c r="AQ35" s="60"/>
      <c r="AR35" s="60"/>
      <c r="AS35" s="60"/>
      <c r="AT35" s="60"/>
      <c r="AU35" s="60"/>
      <c r="AV35" s="60"/>
      <c r="AW35" s="60"/>
      <c r="AX35" s="60"/>
      <c r="AY35" s="61"/>
      <c r="AZ35" s="59"/>
      <c r="BA35" s="60"/>
      <c r="BB35" s="60"/>
      <c r="BC35" s="60"/>
      <c r="BD35" s="60"/>
      <c r="BE35" s="60"/>
      <c r="BF35" s="60"/>
      <c r="BG35" s="60"/>
      <c r="BH35" s="61"/>
      <c r="BI35" s="59"/>
      <c r="BJ35" s="60"/>
      <c r="BK35" s="60"/>
      <c r="BL35" s="60"/>
      <c r="BM35" s="60"/>
      <c r="BN35" s="60"/>
      <c r="BO35" s="60"/>
      <c r="BP35" s="60"/>
      <c r="BQ35" s="61"/>
      <c r="BR35" s="62"/>
      <c r="BS35" s="62"/>
      <c r="BT35" s="62"/>
      <c r="BU35" s="62"/>
      <c r="BW35" s="51" t="s">
        <v>272</v>
      </c>
    </row>
    <row r="36" spans="1:81" s="51" customFormat="1" ht="27.75" customHeight="1" x14ac:dyDescent="0.2">
      <c r="A36" s="56"/>
      <c r="B36" s="56"/>
      <c r="C36" s="56"/>
      <c r="D36" s="56"/>
      <c r="E36" s="56"/>
      <c r="F36" s="56"/>
      <c r="G36" s="57" t="s">
        <v>273</v>
      </c>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8"/>
      <c r="AJ36" s="59" t="s">
        <v>271</v>
      </c>
      <c r="AK36" s="60"/>
      <c r="AL36" s="60"/>
      <c r="AM36" s="60"/>
      <c r="AN36" s="60"/>
      <c r="AO36" s="60"/>
      <c r="AP36" s="60"/>
      <c r="AQ36" s="60"/>
      <c r="AR36" s="60"/>
      <c r="AS36" s="60"/>
      <c r="AT36" s="60"/>
      <c r="AU36" s="60"/>
      <c r="AV36" s="60"/>
      <c r="AW36" s="60"/>
      <c r="AX36" s="60"/>
      <c r="AY36" s="61"/>
      <c r="AZ36" s="59"/>
      <c r="BA36" s="60"/>
      <c r="BB36" s="60"/>
      <c r="BC36" s="60"/>
      <c r="BD36" s="60"/>
      <c r="BE36" s="60"/>
      <c r="BF36" s="60"/>
      <c r="BG36" s="60"/>
      <c r="BH36" s="61"/>
      <c r="BI36" s="59"/>
      <c r="BJ36" s="60"/>
      <c r="BK36" s="60"/>
      <c r="BL36" s="60"/>
      <c r="BM36" s="60"/>
      <c r="BN36" s="60"/>
      <c r="BO36" s="60"/>
      <c r="BP36" s="60"/>
      <c r="BQ36" s="61"/>
      <c r="BR36" s="62"/>
      <c r="BS36" s="62"/>
      <c r="BT36" s="62"/>
      <c r="BU36" s="62"/>
      <c r="BX36" s="51" t="s">
        <v>255</v>
      </c>
      <c r="BY36" s="51" t="s">
        <v>256</v>
      </c>
      <c r="BZ36" s="51" t="s">
        <v>257</v>
      </c>
      <c r="CA36" s="51" t="s">
        <v>258</v>
      </c>
      <c r="CC36" s="51" t="s">
        <v>274</v>
      </c>
    </row>
    <row r="37" spans="1:81" s="51" customFormat="1" ht="27.75" customHeight="1" x14ac:dyDescent="0.2">
      <c r="A37" s="56" t="s">
        <v>80</v>
      </c>
      <c r="B37" s="56"/>
      <c r="C37" s="56"/>
      <c r="D37" s="56"/>
      <c r="E37" s="56"/>
      <c r="F37" s="56"/>
      <c r="G37" s="57" t="s">
        <v>275</v>
      </c>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8"/>
      <c r="AJ37" s="59" t="s">
        <v>243</v>
      </c>
      <c r="AK37" s="60"/>
      <c r="AL37" s="60"/>
      <c r="AM37" s="60"/>
      <c r="AN37" s="60"/>
      <c r="AO37" s="60"/>
      <c r="AP37" s="60"/>
      <c r="AQ37" s="60"/>
      <c r="AR37" s="60"/>
      <c r="AS37" s="60"/>
      <c r="AT37" s="60"/>
      <c r="AU37" s="60"/>
      <c r="AV37" s="60"/>
      <c r="AW37" s="60"/>
      <c r="AX37" s="60"/>
      <c r="AY37" s="61"/>
      <c r="AZ37" s="59"/>
      <c r="BA37" s="60"/>
      <c r="BB37" s="60"/>
      <c r="BC37" s="60"/>
      <c r="BD37" s="60"/>
      <c r="BE37" s="60"/>
      <c r="BF37" s="60"/>
      <c r="BG37" s="60"/>
      <c r="BH37" s="61"/>
      <c r="BI37" s="59"/>
      <c r="BJ37" s="60"/>
      <c r="BK37" s="60"/>
      <c r="BL37" s="60"/>
      <c r="BM37" s="60"/>
      <c r="BN37" s="60"/>
      <c r="BO37" s="60"/>
      <c r="BP37" s="60"/>
      <c r="BQ37" s="61"/>
      <c r="BR37" s="62"/>
      <c r="BS37" s="62"/>
      <c r="BT37" s="62"/>
      <c r="BU37" s="62"/>
      <c r="BW37" s="51" t="s">
        <v>276</v>
      </c>
      <c r="BX37" s="51">
        <v>1.4710399999999999</v>
      </c>
      <c r="BY37" s="51">
        <v>1.4710399999999999</v>
      </c>
      <c r="BZ37" s="51">
        <v>1.4710399999999999</v>
      </c>
      <c r="CA37" s="51">
        <v>1.4710399999999999</v>
      </c>
    </row>
    <row r="38" spans="1:81" s="51" customFormat="1" ht="27.75" customHeight="1" x14ac:dyDescent="0.2">
      <c r="A38" s="56" t="s">
        <v>82</v>
      </c>
      <c r="B38" s="56"/>
      <c r="C38" s="56"/>
      <c r="D38" s="56"/>
      <c r="E38" s="56"/>
      <c r="F38" s="56"/>
      <c r="G38" s="57" t="s">
        <v>277</v>
      </c>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8"/>
      <c r="AJ38" s="59" t="s">
        <v>278</v>
      </c>
      <c r="AK38" s="60"/>
      <c r="AL38" s="60"/>
      <c r="AM38" s="60"/>
      <c r="AN38" s="60"/>
      <c r="AO38" s="60"/>
      <c r="AP38" s="60"/>
      <c r="AQ38" s="60"/>
      <c r="AR38" s="60"/>
      <c r="AS38" s="60"/>
      <c r="AT38" s="60"/>
      <c r="AU38" s="60"/>
      <c r="AV38" s="60"/>
      <c r="AW38" s="60"/>
      <c r="AX38" s="60"/>
      <c r="AY38" s="61"/>
      <c r="AZ38" s="59"/>
      <c r="BA38" s="60"/>
      <c r="BB38" s="60"/>
      <c r="BC38" s="60"/>
      <c r="BD38" s="60"/>
      <c r="BE38" s="60"/>
      <c r="BF38" s="60"/>
      <c r="BG38" s="60"/>
      <c r="BH38" s="61"/>
      <c r="BI38" s="59"/>
      <c r="BJ38" s="60"/>
      <c r="BK38" s="60"/>
      <c r="BL38" s="60"/>
      <c r="BM38" s="60"/>
      <c r="BN38" s="60"/>
      <c r="BO38" s="60"/>
      <c r="BP38" s="60"/>
      <c r="BQ38" s="61"/>
      <c r="BR38" s="62"/>
      <c r="BS38" s="62"/>
      <c r="BT38" s="62"/>
      <c r="BU38" s="62"/>
      <c r="BW38" s="51" t="s">
        <v>279</v>
      </c>
      <c r="BX38" s="51">
        <v>0.47488999999999998</v>
      </c>
      <c r="BY38" s="51">
        <v>0.47488999999999998</v>
      </c>
      <c r="BZ38" s="51">
        <v>0.47488999999999998</v>
      </c>
      <c r="CA38" s="51">
        <v>0.47488999999999998</v>
      </c>
    </row>
    <row r="39" spans="1:81" s="51" customFormat="1" ht="27.75" customHeight="1" x14ac:dyDescent="0.2">
      <c r="A39" s="56" t="s">
        <v>280</v>
      </c>
      <c r="B39" s="56"/>
      <c r="C39" s="56"/>
      <c r="D39" s="56"/>
      <c r="E39" s="56"/>
      <c r="F39" s="56"/>
      <c r="G39" s="57" t="s">
        <v>281</v>
      </c>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8"/>
      <c r="AJ39" s="59" t="s">
        <v>278</v>
      </c>
      <c r="AK39" s="60"/>
      <c r="AL39" s="60"/>
      <c r="AM39" s="60"/>
      <c r="AN39" s="60"/>
      <c r="AO39" s="60"/>
      <c r="AP39" s="60"/>
      <c r="AQ39" s="60"/>
      <c r="AR39" s="60"/>
      <c r="AS39" s="60"/>
      <c r="AT39" s="60"/>
      <c r="AU39" s="60"/>
      <c r="AV39" s="60"/>
      <c r="AW39" s="60"/>
      <c r="AX39" s="60"/>
      <c r="AY39" s="61"/>
      <c r="AZ39" s="59"/>
      <c r="BA39" s="60"/>
      <c r="BB39" s="60"/>
      <c r="BC39" s="60"/>
      <c r="BD39" s="60"/>
      <c r="BE39" s="60"/>
      <c r="BF39" s="60"/>
      <c r="BG39" s="60"/>
      <c r="BH39" s="61"/>
      <c r="BI39" s="59"/>
      <c r="BJ39" s="60"/>
      <c r="BK39" s="60"/>
      <c r="BL39" s="60"/>
      <c r="BM39" s="60"/>
      <c r="BN39" s="60"/>
      <c r="BO39" s="60"/>
      <c r="BP39" s="60"/>
      <c r="BQ39" s="61"/>
      <c r="BR39" s="62"/>
      <c r="BS39" s="62"/>
      <c r="BT39" s="62"/>
      <c r="BU39" s="62"/>
      <c r="BX39" s="51" t="s">
        <v>255</v>
      </c>
      <c r="BY39" s="51" t="s">
        <v>256</v>
      </c>
      <c r="BZ39" s="51" t="s">
        <v>257</v>
      </c>
      <c r="CA39" s="51" t="s">
        <v>258</v>
      </c>
      <c r="CC39" s="51" t="s">
        <v>282</v>
      </c>
    </row>
    <row r="40" spans="1:81" s="51" customFormat="1" ht="27.75" customHeight="1" x14ac:dyDescent="0.2">
      <c r="A40" s="56" t="s">
        <v>283</v>
      </c>
      <c r="B40" s="56"/>
      <c r="C40" s="56"/>
      <c r="D40" s="56"/>
      <c r="E40" s="56"/>
      <c r="F40" s="56"/>
      <c r="G40" s="57" t="s">
        <v>284</v>
      </c>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8"/>
      <c r="AJ40" s="59" t="s">
        <v>278</v>
      </c>
      <c r="AK40" s="60"/>
      <c r="AL40" s="60"/>
      <c r="AM40" s="60"/>
      <c r="AN40" s="60"/>
      <c r="AO40" s="60"/>
      <c r="AP40" s="60"/>
      <c r="AQ40" s="60"/>
      <c r="AR40" s="60"/>
      <c r="AS40" s="60"/>
      <c r="AT40" s="60"/>
      <c r="AU40" s="60"/>
      <c r="AV40" s="60"/>
      <c r="AW40" s="60"/>
      <c r="AX40" s="60"/>
      <c r="AY40" s="61"/>
      <c r="AZ40" s="59"/>
      <c r="BA40" s="60"/>
      <c r="BB40" s="60"/>
      <c r="BC40" s="60"/>
      <c r="BD40" s="60"/>
      <c r="BE40" s="60"/>
      <c r="BF40" s="60"/>
      <c r="BG40" s="60"/>
      <c r="BH40" s="61"/>
      <c r="BI40" s="59"/>
      <c r="BJ40" s="60"/>
      <c r="BK40" s="60"/>
      <c r="BL40" s="60"/>
      <c r="BM40" s="60"/>
      <c r="BN40" s="60"/>
      <c r="BO40" s="60"/>
      <c r="BP40" s="60"/>
      <c r="BQ40" s="61"/>
      <c r="BR40" s="62"/>
      <c r="BS40" s="62"/>
      <c r="BT40" s="62"/>
      <c r="BU40" s="62"/>
      <c r="BW40" s="51" t="s">
        <v>276</v>
      </c>
      <c r="BX40" s="51">
        <v>1.57965</v>
      </c>
      <c r="BY40" s="51">
        <v>1.57965</v>
      </c>
      <c r="BZ40" s="51">
        <v>1.57965</v>
      </c>
      <c r="CA40" s="51">
        <v>1.57965</v>
      </c>
    </row>
    <row r="41" spans="1:81" s="51" customFormat="1" ht="16.5" customHeight="1" x14ac:dyDescent="0.2">
      <c r="A41" s="56"/>
      <c r="B41" s="56"/>
      <c r="C41" s="56"/>
      <c r="D41" s="56"/>
      <c r="E41" s="56"/>
      <c r="F41" s="56"/>
      <c r="G41" s="69" t="s">
        <v>285</v>
      </c>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70"/>
      <c r="AJ41" s="59" t="s">
        <v>278</v>
      </c>
      <c r="AK41" s="60"/>
      <c r="AL41" s="60"/>
      <c r="AM41" s="60"/>
      <c r="AN41" s="60"/>
      <c r="AO41" s="60"/>
      <c r="AP41" s="60"/>
      <c r="AQ41" s="60"/>
      <c r="AR41" s="60"/>
      <c r="AS41" s="60"/>
      <c r="AT41" s="60"/>
      <c r="AU41" s="60"/>
      <c r="AV41" s="60"/>
      <c r="AW41" s="60"/>
      <c r="AX41" s="60"/>
      <c r="AY41" s="61"/>
      <c r="AZ41" s="59"/>
      <c r="BA41" s="60"/>
      <c r="BB41" s="60"/>
      <c r="BC41" s="60"/>
      <c r="BD41" s="60"/>
      <c r="BE41" s="60"/>
      <c r="BF41" s="60"/>
      <c r="BG41" s="60"/>
      <c r="BH41" s="61"/>
      <c r="BI41" s="59"/>
      <c r="BJ41" s="60"/>
      <c r="BK41" s="60"/>
      <c r="BL41" s="60"/>
      <c r="BM41" s="60"/>
      <c r="BN41" s="60"/>
      <c r="BO41" s="60"/>
      <c r="BP41" s="60"/>
      <c r="BQ41" s="61"/>
      <c r="BR41" s="62"/>
      <c r="BS41" s="62"/>
      <c r="BT41" s="62"/>
      <c r="BU41" s="62"/>
      <c r="BW41" s="51" t="s">
        <v>279</v>
      </c>
      <c r="BX41" s="51">
        <v>0.47044000000000002</v>
      </c>
      <c r="BY41" s="51">
        <v>0.47044000000000002</v>
      </c>
      <c r="BZ41" s="51">
        <v>0.47044000000000002</v>
      </c>
      <c r="CA41" s="51">
        <v>0.47044000000000002</v>
      </c>
    </row>
    <row r="42" spans="1:81" s="51" customFormat="1" ht="16.5" customHeight="1" x14ac:dyDescent="0.2">
      <c r="A42" s="56"/>
      <c r="B42" s="56"/>
      <c r="C42" s="56"/>
      <c r="D42" s="56"/>
      <c r="E42" s="56"/>
      <c r="F42" s="56"/>
      <c r="G42" s="69" t="s">
        <v>286</v>
      </c>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70"/>
      <c r="AJ42" s="59" t="s">
        <v>278</v>
      </c>
      <c r="AK42" s="60"/>
      <c r="AL42" s="60"/>
      <c r="AM42" s="60"/>
      <c r="AN42" s="60"/>
      <c r="AO42" s="60"/>
      <c r="AP42" s="60"/>
      <c r="AQ42" s="60"/>
      <c r="AR42" s="60"/>
      <c r="AS42" s="60"/>
      <c r="AT42" s="60"/>
      <c r="AU42" s="60"/>
      <c r="AV42" s="60"/>
      <c r="AW42" s="60"/>
      <c r="AX42" s="60"/>
      <c r="AY42" s="61"/>
      <c r="AZ42" s="59"/>
      <c r="BA42" s="60"/>
      <c r="BB42" s="60"/>
      <c r="BC42" s="60"/>
      <c r="BD42" s="60"/>
      <c r="BE42" s="60"/>
      <c r="BF42" s="60"/>
      <c r="BG42" s="60"/>
      <c r="BH42" s="61"/>
      <c r="BI42" s="59"/>
      <c r="BJ42" s="60"/>
      <c r="BK42" s="60"/>
      <c r="BL42" s="60"/>
      <c r="BM42" s="60"/>
      <c r="BN42" s="60"/>
      <c r="BO42" s="60"/>
      <c r="BP42" s="60"/>
      <c r="BQ42" s="61"/>
      <c r="BR42" s="62"/>
      <c r="BS42" s="62"/>
      <c r="BT42" s="62"/>
      <c r="BU42" s="62"/>
    </row>
    <row r="43" spans="1:81" s="51" customFormat="1" ht="16.5" customHeight="1" x14ac:dyDescent="0.2">
      <c r="A43" s="56"/>
      <c r="B43" s="56"/>
      <c r="C43" s="56"/>
      <c r="D43" s="56"/>
      <c r="E43" s="56"/>
      <c r="F43" s="56"/>
      <c r="G43" s="69" t="s">
        <v>287</v>
      </c>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70"/>
      <c r="AJ43" s="59" t="s">
        <v>278</v>
      </c>
      <c r="AK43" s="60"/>
      <c r="AL43" s="60"/>
      <c r="AM43" s="60"/>
      <c r="AN43" s="60"/>
      <c r="AO43" s="60"/>
      <c r="AP43" s="60"/>
      <c r="AQ43" s="60"/>
      <c r="AR43" s="60"/>
      <c r="AS43" s="60"/>
      <c r="AT43" s="60"/>
      <c r="AU43" s="60"/>
      <c r="AV43" s="60"/>
      <c r="AW43" s="60"/>
      <c r="AX43" s="60"/>
      <c r="AY43" s="61"/>
      <c r="AZ43" s="59"/>
      <c r="BA43" s="60"/>
      <c r="BB43" s="60"/>
      <c r="BC43" s="60"/>
      <c r="BD43" s="60"/>
      <c r="BE43" s="60"/>
      <c r="BF43" s="60"/>
      <c r="BG43" s="60"/>
      <c r="BH43" s="61"/>
      <c r="BI43" s="59"/>
      <c r="BJ43" s="60"/>
      <c r="BK43" s="60"/>
      <c r="BL43" s="60"/>
      <c r="BM43" s="60"/>
      <c r="BN43" s="60"/>
      <c r="BO43" s="60"/>
      <c r="BP43" s="60"/>
      <c r="BQ43" s="61"/>
      <c r="BR43" s="62"/>
      <c r="BS43" s="62"/>
      <c r="BT43" s="62"/>
      <c r="BU43" s="62"/>
    </row>
    <row r="44" spans="1:81" s="51" customFormat="1" ht="16.5" customHeight="1" x14ac:dyDescent="0.2">
      <c r="A44" s="56"/>
      <c r="B44" s="56"/>
      <c r="C44" s="56"/>
      <c r="D44" s="56"/>
      <c r="E44" s="56"/>
      <c r="F44" s="56"/>
      <c r="G44" s="69" t="s">
        <v>288</v>
      </c>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70"/>
      <c r="AJ44" s="59" t="s">
        <v>278</v>
      </c>
      <c r="AK44" s="60"/>
      <c r="AL44" s="60"/>
      <c r="AM44" s="60"/>
      <c r="AN44" s="60"/>
      <c r="AO44" s="60"/>
      <c r="AP44" s="60"/>
      <c r="AQ44" s="60"/>
      <c r="AR44" s="60"/>
      <c r="AS44" s="60"/>
      <c r="AT44" s="60"/>
      <c r="AU44" s="60"/>
      <c r="AV44" s="60"/>
      <c r="AW44" s="60"/>
      <c r="AX44" s="60"/>
      <c r="AY44" s="61"/>
      <c r="AZ44" s="59"/>
      <c r="BA44" s="60"/>
      <c r="BB44" s="60"/>
      <c r="BC44" s="60"/>
      <c r="BD44" s="60"/>
      <c r="BE44" s="60"/>
      <c r="BF44" s="60"/>
      <c r="BG44" s="60"/>
      <c r="BH44" s="61"/>
      <c r="BI44" s="59"/>
      <c r="BJ44" s="60"/>
      <c r="BK44" s="60"/>
      <c r="BL44" s="60"/>
      <c r="BM44" s="60"/>
      <c r="BN44" s="60"/>
      <c r="BO44" s="60"/>
      <c r="BP44" s="60"/>
      <c r="BQ44" s="61"/>
      <c r="BR44" s="62"/>
      <c r="BS44" s="62"/>
      <c r="BT44" s="62"/>
      <c r="BU44" s="62"/>
      <c r="BW44" s="51" t="s">
        <v>289</v>
      </c>
      <c r="BX44" s="51">
        <v>0.47488999999999998</v>
      </c>
      <c r="BY44" s="51">
        <v>0.47488999999999998</v>
      </c>
      <c r="BZ44" s="51">
        <v>0.47488999999999998</v>
      </c>
      <c r="CA44" s="51">
        <v>0.47488999999999998</v>
      </c>
      <c r="CC44" s="51" t="s">
        <v>274</v>
      </c>
    </row>
    <row r="45" spans="1:81" s="51" customFormat="1" ht="27.75" customHeight="1" x14ac:dyDescent="0.2">
      <c r="A45" s="56" t="s">
        <v>290</v>
      </c>
      <c r="B45" s="56"/>
      <c r="C45" s="56"/>
      <c r="D45" s="56"/>
      <c r="E45" s="56"/>
      <c r="F45" s="56"/>
      <c r="G45" s="57" t="s">
        <v>291</v>
      </c>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8"/>
      <c r="AJ45" s="59" t="s">
        <v>278</v>
      </c>
      <c r="AK45" s="60"/>
      <c r="AL45" s="60"/>
      <c r="AM45" s="60"/>
      <c r="AN45" s="60"/>
      <c r="AO45" s="60"/>
      <c r="AP45" s="60"/>
      <c r="AQ45" s="60"/>
      <c r="AR45" s="60"/>
      <c r="AS45" s="60"/>
      <c r="AT45" s="60"/>
      <c r="AU45" s="60"/>
      <c r="AV45" s="60"/>
      <c r="AW45" s="60"/>
      <c r="AX45" s="60"/>
      <c r="AY45" s="61"/>
      <c r="AZ45" s="59"/>
      <c r="BA45" s="60"/>
      <c r="BB45" s="60"/>
      <c r="BC45" s="60"/>
      <c r="BD45" s="60"/>
      <c r="BE45" s="60"/>
      <c r="BF45" s="60"/>
      <c r="BG45" s="60"/>
      <c r="BH45" s="61"/>
      <c r="BI45" s="59"/>
      <c r="BJ45" s="60"/>
      <c r="BK45" s="60"/>
      <c r="BL45" s="60"/>
      <c r="BM45" s="60"/>
      <c r="BN45" s="60"/>
      <c r="BO45" s="60"/>
      <c r="BP45" s="60"/>
      <c r="BQ45" s="61"/>
      <c r="BR45" s="62"/>
      <c r="BS45" s="62"/>
      <c r="BT45" s="62"/>
      <c r="BU45" s="62"/>
      <c r="BW45" s="51" t="s">
        <v>289</v>
      </c>
      <c r="BX45" s="51">
        <v>0.58904000000000001</v>
      </c>
      <c r="BY45" s="51">
        <v>0.58904000000000001</v>
      </c>
      <c r="BZ45" s="51">
        <v>0.58904000000000001</v>
      </c>
      <c r="CA45" s="51">
        <v>0.58904000000000001</v>
      </c>
      <c r="CC45" s="51" t="s">
        <v>282</v>
      </c>
    </row>
    <row r="46" spans="1:81" s="51" customFormat="1" ht="27.75" customHeight="1" x14ac:dyDescent="0.2">
      <c r="A46" s="56" t="s">
        <v>84</v>
      </c>
      <c r="B46" s="56"/>
      <c r="C46" s="56"/>
      <c r="D46" s="56"/>
      <c r="E46" s="56"/>
      <c r="F46" s="56"/>
      <c r="G46" s="57" t="s">
        <v>292</v>
      </c>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8"/>
      <c r="AJ46" s="59"/>
      <c r="AK46" s="60"/>
      <c r="AL46" s="60"/>
      <c r="AM46" s="60"/>
      <c r="AN46" s="60"/>
      <c r="AO46" s="60"/>
      <c r="AP46" s="60"/>
      <c r="AQ46" s="60"/>
      <c r="AR46" s="60"/>
      <c r="AS46" s="60"/>
      <c r="AT46" s="60"/>
      <c r="AU46" s="60"/>
      <c r="AV46" s="60"/>
      <c r="AW46" s="60"/>
      <c r="AX46" s="60"/>
      <c r="AY46" s="61"/>
      <c r="AZ46" s="59"/>
      <c r="BA46" s="60"/>
      <c r="BB46" s="60"/>
      <c r="BC46" s="60"/>
      <c r="BD46" s="60"/>
      <c r="BE46" s="60"/>
      <c r="BF46" s="60"/>
      <c r="BG46" s="60"/>
      <c r="BH46" s="61"/>
      <c r="BI46" s="59"/>
      <c r="BJ46" s="60"/>
      <c r="BK46" s="60"/>
      <c r="BL46" s="60"/>
      <c r="BM46" s="60"/>
      <c r="BN46" s="60"/>
      <c r="BO46" s="60"/>
      <c r="BP46" s="60"/>
      <c r="BQ46" s="61"/>
      <c r="BR46" s="62"/>
      <c r="BS46" s="62"/>
      <c r="BT46" s="62"/>
      <c r="BU46" s="62"/>
    </row>
    <row r="47" spans="1:81" s="51" customFormat="1" ht="27.75" customHeight="1" x14ac:dyDescent="0.2">
      <c r="A47" s="56" t="s">
        <v>86</v>
      </c>
      <c r="B47" s="56"/>
      <c r="C47" s="56"/>
      <c r="D47" s="56"/>
      <c r="E47" s="56"/>
      <c r="F47" s="56"/>
      <c r="G47" s="57" t="s">
        <v>293</v>
      </c>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8"/>
      <c r="AJ47" s="59" t="s">
        <v>294</v>
      </c>
      <c r="AK47" s="60"/>
      <c r="AL47" s="60"/>
      <c r="AM47" s="60"/>
      <c r="AN47" s="60"/>
      <c r="AO47" s="60"/>
      <c r="AP47" s="60"/>
      <c r="AQ47" s="60"/>
      <c r="AR47" s="60"/>
      <c r="AS47" s="60"/>
      <c r="AT47" s="60"/>
      <c r="AU47" s="60"/>
      <c r="AV47" s="60"/>
      <c r="AW47" s="60"/>
      <c r="AX47" s="60"/>
      <c r="AY47" s="61"/>
      <c r="AZ47" s="59"/>
      <c r="BA47" s="60"/>
      <c r="BB47" s="60"/>
      <c r="BC47" s="60"/>
      <c r="BD47" s="60"/>
      <c r="BE47" s="60"/>
      <c r="BF47" s="60"/>
      <c r="BG47" s="60"/>
      <c r="BH47" s="61"/>
      <c r="BI47" s="59"/>
      <c r="BJ47" s="60"/>
      <c r="BK47" s="60"/>
      <c r="BL47" s="60"/>
      <c r="BM47" s="60"/>
      <c r="BN47" s="60"/>
      <c r="BO47" s="60"/>
      <c r="BP47" s="60"/>
      <c r="BQ47" s="61"/>
      <c r="BR47" s="62"/>
      <c r="BS47" s="62"/>
      <c r="BT47" s="62"/>
      <c r="BU47" s="62"/>
    </row>
    <row r="48" spans="1:81" s="51" customFormat="1" ht="15" customHeight="1" x14ac:dyDescent="0.2">
      <c r="A48" s="56" t="s">
        <v>295</v>
      </c>
      <c r="B48" s="56"/>
      <c r="C48" s="56"/>
      <c r="D48" s="56"/>
      <c r="E48" s="56"/>
      <c r="F48" s="56"/>
      <c r="G48" s="57" t="s">
        <v>296</v>
      </c>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8"/>
      <c r="AJ48" s="59" t="s">
        <v>278</v>
      </c>
      <c r="AK48" s="60"/>
      <c r="AL48" s="60"/>
      <c r="AM48" s="60"/>
      <c r="AN48" s="60"/>
      <c r="AO48" s="60"/>
      <c r="AP48" s="60"/>
      <c r="AQ48" s="60"/>
      <c r="AR48" s="60"/>
      <c r="AS48" s="60"/>
      <c r="AT48" s="60"/>
      <c r="AU48" s="60"/>
      <c r="AV48" s="60"/>
      <c r="AW48" s="60"/>
      <c r="AX48" s="60"/>
      <c r="AY48" s="61"/>
      <c r="AZ48" s="59"/>
      <c r="BA48" s="60"/>
      <c r="BB48" s="60"/>
      <c r="BC48" s="60"/>
      <c r="BD48" s="60"/>
      <c r="BE48" s="60"/>
      <c r="BF48" s="60"/>
      <c r="BG48" s="60"/>
      <c r="BH48" s="61"/>
      <c r="BI48" s="59"/>
      <c r="BJ48" s="60"/>
      <c r="BK48" s="60"/>
      <c r="BL48" s="60"/>
      <c r="BM48" s="60"/>
      <c r="BN48" s="60"/>
      <c r="BO48" s="60"/>
      <c r="BP48" s="60"/>
      <c r="BQ48" s="61"/>
      <c r="BR48" s="62"/>
      <c r="BS48" s="62"/>
      <c r="BT48" s="62"/>
      <c r="BU48" s="62"/>
    </row>
    <row r="49" spans="1:73" s="51" customFormat="1" ht="27.75" customHeight="1" x14ac:dyDescent="0.2">
      <c r="A49" s="56" t="s">
        <v>89</v>
      </c>
      <c r="B49" s="56"/>
      <c r="C49" s="56"/>
      <c r="D49" s="56"/>
      <c r="E49" s="56"/>
      <c r="F49" s="56"/>
      <c r="G49" s="57" t="s">
        <v>297</v>
      </c>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8"/>
      <c r="AJ49" s="59" t="s">
        <v>298</v>
      </c>
      <c r="AK49" s="60"/>
      <c r="AL49" s="60"/>
      <c r="AM49" s="60"/>
      <c r="AN49" s="60"/>
      <c r="AO49" s="60"/>
      <c r="AP49" s="60"/>
      <c r="AQ49" s="60"/>
      <c r="AR49" s="60"/>
      <c r="AS49" s="60"/>
      <c r="AT49" s="60"/>
      <c r="AU49" s="60"/>
      <c r="AV49" s="60"/>
      <c r="AW49" s="60"/>
      <c r="AX49" s="60"/>
      <c r="AY49" s="61"/>
      <c r="AZ49" s="59"/>
      <c r="BA49" s="60"/>
      <c r="BB49" s="60"/>
      <c r="BC49" s="60"/>
      <c r="BD49" s="60"/>
      <c r="BE49" s="60"/>
      <c r="BF49" s="60"/>
      <c r="BG49" s="60"/>
      <c r="BH49" s="61"/>
      <c r="BI49" s="59"/>
      <c r="BJ49" s="60"/>
      <c r="BK49" s="60"/>
      <c r="BL49" s="60"/>
      <c r="BM49" s="60"/>
      <c r="BN49" s="60"/>
      <c r="BO49" s="60"/>
      <c r="BP49" s="60"/>
      <c r="BQ49" s="61"/>
      <c r="BR49" s="62"/>
      <c r="BS49" s="62"/>
      <c r="BT49" s="62"/>
      <c r="BU49" s="62"/>
    </row>
    <row r="50" spans="1:73" s="51" customFormat="1" ht="27.75" customHeight="1" x14ac:dyDescent="0.2">
      <c r="A50" s="56"/>
      <c r="B50" s="56"/>
      <c r="C50" s="56"/>
      <c r="D50" s="56"/>
      <c r="E50" s="56"/>
      <c r="F50" s="56"/>
      <c r="G50" s="71" t="s">
        <v>299</v>
      </c>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2"/>
      <c r="AJ50" s="59" t="s">
        <v>298</v>
      </c>
      <c r="AK50" s="60"/>
      <c r="AL50" s="60"/>
      <c r="AM50" s="60"/>
      <c r="AN50" s="60"/>
      <c r="AO50" s="60"/>
      <c r="AP50" s="60"/>
      <c r="AQ50" s="60"/>
      <c r="AR50" s="60"/>
      <c r="AS50" s="60"/>
      <c r="AT50" s="60"/>
      <c r="AU50" s="60"/>
      <c r="AV50" s="60"/>
      <c r="AW50" s="60"/>
      <c r="AX50" s="60"/>
      <c r="AY50" s="61"/>
      <c r="AZ50" s="59"/>
      <c r="BA50" s="60"/>
      <c r="BB50" s="60"/>
      <c r="BC50" s="60"/>
      <c r="BD50" s="60"/>
      <c r="BE50" s="60"/>
      <c r="BF50" s="60"/>
      <c r="BG50" s="60"/>
      <c r="BH50" s="61"/>
      <c r="BI50" s="59"/>
      <c r="BJ50" s="60"/>
      <c r="BK50" s="60"/>
      <c r="BL50" s="60"/>
      <c r="BM50" s="60"/>
      <c r="BN50" s="60"/>
      <c r="BO50" s="60"/>
      <c r="BP50" s="60"/>
      <c r="BQ50" s="61"/>
      <c r="BR50" s="62"/>
      <c r="BS50" s="62"/>
      <c r="BT50" s="62"/>
      <c r="BU50" s="62"/>
    </row>
    <row r="51" spans="1:73" s="51" customFormat="1" ht="27.75" customHeight="1" x14ac:dyDescent="0.2">
      <c r="A51" s="56"/>
      <c r="B51" s="56"/>
      <c r="C51" s="56"/>
      <c r="D51" s="56"/>
      <c r="E51" s="56"/>
      <c r="F51" s="56"/>
      <c r="G51" s="71" t="s">
        <v>300</v>
      </c>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2"/>
      <c r="AJ51" s="59" t="s">
        <v>298</v>
      </c>
      <c r="AK51" s="60"/>
      <c r="AL51" s="60"/>
      <c r="AM51" s="60"/>
      <c r="AN51" s="60"/>
      <c r="AO51" s="60"/>
      <c r="AP51" s="60"/>
      <c r="AQ51" s="60"/>
      <c r="AR51" s="60"/>
      <c r="AS51" s="60"/>
      <c r="AT51" s="60"/>
      <c r="AU51" s="60"/>
      <c r="AV51" s="60"/>
      <c r="AW51" s="60"/>
      <c r="AX51" s="60"/>
      <c r="AY51" s="61"/>
      <c r="AZ51" s="59"/>
      <c r="BA51" s="60"/>
      <c r="BB51" s="60"/>
      <c r="BC51" s="60"/>
      <c r="BD51" s="60"/>
      <c r="BE51" s="60"/>
      <c r="BF51" s="60"/>
      <c r="BG51" s="60"/>
      <c r="BH51" s="61"/>
      <c r="BI51" s="59"/>
      <c r="BJ51" s="60"/>
      <c r="BK51" s="60"/>
      <c r="BL51" s="60"/>
      <c r="BM51" s="60"/>
      <c r="BN51" s="60"/>
      <c r="BO51" s="60"/>
      <c r="BP51" s="60"/>
      <c r="BQ51" s="61"/>
      <c r="BR51" s="62"/>
      <c r="BS51" s="62"/>
      <c r="BT51" s="62"/>
      <c r="BU51" s="62"/>
    </row>
    <row r="52" spans="1:73" ht="3" customHeight="1" x14ac:dyDescent="0.25"/>
    <row r="53" spans="1:73" s="74" customFormat="1" ht="11.25" x14ac:dyDescent="0.2">
      <c r="A53" s="73" t="s">
        <v>301</v>
      </c>
    </row>
    <row r="54" spans="1:73" s="74" customFormat="1" ht="11.25" x14ac:dyDescent="0.2">
      <c r="A54" s="73" t="s">
        <v>302</v>
      </c>
    </row>
    <row r="55" spans="1:73" s="74" customFormat="1" ht="11.25" x14ac:dyDescent="0.2">
      <c r="A55" s="73" t="s">
        <v>303</v>
      </c>
    </row>
    <row r="56" spans="1:73" s="74" customFormat="1" ht="11.25" x14ac:dyDescent="0.2">
      <c r="A56" s="73" t="s">
        <v>304</v>
      </c>
    </row>
    <row r="58" spans="1:73" s="75" customFormat="1" ht="45" customHeight="1" x14ac:dyDescent="0.2">
      <c r="F58" s="75" t="s">
        <v>305</v>
      </c>
      <c r="V58" s="76" t="s">
        <v>306</v>
      </c>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row>
    <row r="59" spans="1:73" ht="60" customHeight="1" x14ac:dyDescent="0.25">
      <c r="V59" s="76" t="s">
        <v>307</v>
      </c>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row>
    <row r="60" spans="1:73" ht="3" customHeight="1" x14ac:dyDescent="0.25"/>
  </sheetData>
  <mergeCells count="245">
    <mergeCell ref="V59:BU59"/>
    <mergeCell ref="A51:F51"/>
    <mergeCell ref="G51:AI51"/>
    <mergeCell ref="AJ51:AY51"/>
    <mergeCell ref="AZ51:BH51"/>
    <mergeCell ref="BI51:BQ51"/>
    <mergeCell ref="V58:BU58"/>
    <mergeCell ref="A49:F49"/>
    <mergeCell ref="G49:AI49"/>
    <mergeCell ref="AJ49:AY49"/>
    <mergeCell ref="AZ49:BH49"/>
    <mergeCell ref="BI49:BQ49"/>
    <mergeCell ref="A50:F50"/>
    <mergeCell ref="G50:AI50"/>
    <mergeCell ref="AJ50:AY50"/>
    <mergeCell ref="AZ50:BH50"/>
    <mergeCell ref="BI50:BQ50"/>
    <mergeCell ref="A47:F47"/>
    <mergeCell ref="G47:AI47"/>
    <mergeCell ref="AJ47:AY47"/>
    <mergeCell ref="AZ47:BH47"/>
    <mergeCell ref="BI47:BQ47"/>
    <mergeCell ref="A48:F48"/>
    <mergeCell ref="G48:AI48"/>
    <mergeCell ref="AJ48:AY48"/>
    <mergeCell ref="AZ48:BH48"/>
    <mergeCell ref="BI48:BQ48"/>
    <mergeCell ref="A45:F45"/>
    <mergeCell ref="G45:AI45"/>
    <mergeCell ref="AJ45:AY45"/>
    <mergeCell ref="AZ45:BH45"/>
    <mergeCell ref="BI45:BQ45"/>
    <mergeCell ref="A46:F46"/>
    <mergeCell ref="G46:AI46"/>
    <mergeCell ref="AJ46:AY46"/>
    <mergeCell ref="AZ46:BH46"/>
    <mergeCell ref="BI46:BQ46"/>
    <mergeCell ref="A43:F43"/>
    <mergeCell ref="G43:AI43"/>
    <mergeCell ref="AJ43:AY43"/>
    <mergeCell ref="AZ43:BH43"/>
    <mergeCell ref="BI43:BQ43"/>
    <mergeCell ref="A44:F44"/>
    <mergeCell ref="G44:AI44"/>
    <mergeCell ref="AJ44:AY44"/>
    <mergeCell ref="AZ44:BH44"/>
    <mergeCell ref="BI44:BQ44"/>
    <mergeCell ref="A41:F41"/>
    <mergeCell ref="G41:AI41"/>
    <mergeCell ref="AJ41:AY41"/>
    <mergeCell ref="AZ41:BH41"/>
    <mergeCell ref="BI41:BQ41"/>
    <mergeCell ref="A42:F42"/>
    <mergeCell ref="G42:AI42"/>
    <mergeCell ref="AJ42:AY42"/>
    <mergeCell ref="AZ42:BH42"/>
    <mergeCell ref="BI42:BQ42"/>
    <mergeCell ref="A39:F39"/>
    <mergeCell ref="G39:AI39"/>
    <mergeCell ref="AJ39:AY39"/>
    <mergeCell ref="AZ39:BH39"/>
    <mergeCell ref="BI39:BQ39"/>
    <mergeCell ref="A40:F40"/>
    <mergeCell ref="G40:AI40"/>
    <mergeCell ref="AJ40:AY40"/>
    <mergeCell ref="AZ40:BH40"/>
    <mergeCell ref="BI40:BQ40"/>
    <mergeCell ref="A37:F37"/>
    <mergeCell ref="G37:AI37"/>
    <mergeCell ref="AJ37:AY37"/>
    <mergeCell ref="AZ37:BH37"/>
    <mergeCell ref="BI37:BQ37"/>
    <mergeCell ref="A38:F38"/>
    <mergeCell ref="G38:AI38"/>
    <mergeCell ref="AJ38:AY38"/>
    <mergeCell ref="AZ38:BH38"/>
    <mergeCell ref="BI38:BQ38"/>
    <mergeCell ref="A35:F35"/>
    <mergeCell ref="G35:AI35"/>
    <mergeCell ref="AJ35:AY35"/>
    <mergeCell ref="AZ35:BH35"/>
    <mergeCell ref="BI35:BQ35"/>
    <mergeCell ref="A36:F36"/>
    <mergeCell ref="G36:AI36"/>
    <mergeCell ref="AJ36:AY36"/>
    <mergeCell ref="AZ36:BH36"/>
    <mergeCell ref="BI36:BQ36"/>
    <mergeCell ref="A33:F33"/>
    <mergeCell ref="G33:AI33"/>
    <mergeCell ref="AJ33:AY33"/>
    <mergeCell ref="AZ33:BH33"/>
    <mergeCell ref="BI33:BQ33"/>
    <mergeCell ref="A34:F34"/>
    <mergeCell ref="G34:AI34"/>
    <mergeCell ref="AJ34:AY34"/>
    <mergeCell ref="AZ34:BH34"/>
    <mergeCell ref="BI34:BQ34"/>
    <mergeCell ref="A31:F31"/>
    <mergeCell ref="G31:AI31"/>
    <mergeCell ref="AJ31:AY31"/>
    <mergeCell ref="AZ31:BH31"/>
    <mergeCell ref="BI31:BQ31"/>
    <mergeCell ref="A32:F32"/>
    <mergeCell ref="G32:AI32"/>
    <mergeCell ref="AJ32:AY32"/>
    <mergeCell ref="AZ32:BH32"/>
    <mergeCell ref="BI32:BQ32"/>
    <mergeCell ref="A29:F29"/>
    <mergeCell ref="G29:AI29"/>
    <mergeCell ref="AJ29:AY29"/>
    <mergeCell ref="AZ29:BH29"/>
    <mergeCell ref="BI29:BQ29"/>
    <mergeCell ref="A30:F30"/>
    <mergeCell ref="G30:AI30"/>
    <mergeCell ref="AJ30:AY30"/>
    <mergeCell ref="AZ30:BH30"/>
    <mergeCell ref="BI30:BQ30"/>
    <mergeCell ref="A27:F27"/>
    <mergeCell ref="G27:AI27"/>
    <mergeCell ref="AJ27:AY27"/>
    <mergeCell ref="AZ27:BH27"/>
    <mergeCell ref="BI27:BQ27"/>
    <mergeCell ref="A28:F28"/>
    <mergeCell ref="G28:AI28"/>
    <mergeCell ref="AJ28:AY28"/>
    <mergeCell ref="AZ28:BH28"/>
    <mergeCell ref="BI28:BQ28"/>
    <mergeCell ref="A25:F25"/>
    <mergeCell ref="G25:AI25"/>
    <mergeCell ref="AJ25:AY25"/>
    <mergeCell ref="AZ25:BH25"/>
    <mergeCell ref="BI25:BQ25"/>
    <mergeCell ref="A26:F26"/>
    <mergeCell ref="G26:AI26"/>
    <mergeCell ref="AJ26:AY26"/>
    <mergeCell ref="AZ26:BH26"/>
    <mergeCell ref="BI26:BQ26"/>
    <mergeCell ref="A23:F23"/>
    <mergeCell ref="G23:AI23"/>
    <mergeCell ref="AJ23:AY23"/>
    <mergeCell ref="AZ23:BH23"/>
    <mergeCell ref="BI23:BQ23"/>
    <mergeCell ref="A24:F24"/>
    <mergeCell ref="G24:AI24"/>
    <mergeCell ref="AJ24:AY24"/>
    <mergeCell ref="AZ24:BH24"/>
    <mergeCell ref="BI24:BQ24"/>
    <mergeCell ref="A21:F21"/>
    <mergeCell ref="G21:AI21"/>
    <mergeCell ref="AJ21:AY21"/>
    <mergeCell ref="AZ21:BH21"/>
    <mergeCell ref="BI21:BQ21"/>
    <mergeCell ref="A22:F22"/>
    <mergeCell ref="G22:AI22"/>
    <mergeCell ref="AJ22:AY22"/>
    <mergeCell ref="AZ22:BH22"/>
    <mergeCell ref="BI22:BQ22"/>
    <mergeCell ref="A19:F19"/>
    <mergeCell ref="G19:AI19"/>
    <mergeCell ref="AJ19:AY19"/>
    <mergeCell ref="AZ19:BH19"/>
    <mergeCell ref="BI19:BQ19"/>
    <mergeCell ref="A20:F20"/>
    <mergeCell ref="G20:AI20"/>
    <mergeCell ref="AJ20:AY20"/>
    <mergeCell ref="AZ20:BH20"/>
    <mergeCell ref="BI20:BQ20"/>
    <mergeCell ref="A17:F17"/>
    <mergeCell ref="G17:AI17"/>
    <mergeCell ref="AJ17:AY17"/>
    <mergeCell ref="AZ17:BH17"/>
    <mergeCell ref="BI17:BQ17"/>
    <mergeCell ref="A18:F18"/>
    <mergeCell ref="G18:AI18"/>
    <mergeCell ref="AJ18:AY18"/>
    <mergeCell ref="AZ18:BH18"/>
    <mergeCell ref="BI18:BQ18"/>
    <mergeCell ref="A15:F15"/>
    <mergeCell ref="G15:AI15"/>
    <mergeCell ref="AJ15:AY15"/>
    <mergeCell ref="AZ15:BH15"/>
    <mergeCell ref="BI15:BQ15"/>
    <mergeCell ref="A16:F16"/>
    <mergeCell ref="G16:AI16"/>
    <mergeCell ref="AJ16:AY16"/>
    <mergeCell ref="AZ16:BH16"/>
    <mergeCell ref="BI16:BQ16"/>
    <mergeCell ref="A13:F13"/>
    <mergeCell ref="G13:AI13"/>
    <mergeCell ref="AJ13:AY13"/>
    <mergeCell ref="AZ13:BH13"/>
    <mergeCell ref="BI13:BQ13"/>
    <mergeCell ref="A14:F14"/>
    <mergeCell ref="G14:AI14"/>
    <mergeCell ref="AJ14:AY14"/>
    <mergeCell ref="AZ14:BH14"/>
    <mergeCell ref="BI14:BQ14"/>
    <mergeCell ref="A11:F11"/>
    <mergeCell ref="G11:AI11"/>
    <mergeCell ref="AJ11:AY11"/>
    <mergeCell ref="AZ11:BH11"/>
    <mergeCell ref="BI11:BQ11"/>
    <mergeCell ref="A12:F12"/>
    <mergeCell ref="G12:AI12"/>
    <mergeCell ref="AJ12:AY12"/>
    <mergeCell ref="AZ12:BH12"/>
    <mergeCell ref="BI12:BQ12"/>
    <mergeCell ref="A9:F9"/>
    <mergeCell ref="G9:AI9"/>
    <mergeCell ref="AJ9:AY9"/>
    <mergeCell ref="AZ9:BH9"/>
    <mergeCell ref="BI9:BQ9"/>
    <mergeCell ref="A10:F10"/>
    <mergeCell ref="G10:AI10"/>
    <mergeCell ref="AJ10:AY10"/>
    <mergeCell ref="AZ10:BH10"/>
    <mergeCell ref="BI10:BQ10"/>
    <mergeCell ref="A7:F7"/>
    <mergeCell ref="G7:AI7"/>
    <mergeCell ref="AJ7:AY7"/>
    <mergeCell ref="AZ7:BH7"/>
    <mergeCell ref="BI7:BQ7"/>
    <mergeCell ref="A8:F8"/>
    <mergeCell ref="G8:AI8"/>
    <mergeCell ref="AJ8:AY8"/>
    <mergeCell ref="AZ8:BH8"/>
    <mergeCell ref="BI8:BQ8"/>
    <mergeCell ref="A5:F5"/>
    <mergeCell ref="G5:AI5"/>
    <mergeCell ref="AJ5:AY5"/>
    <mergeCell ref="AZ5:BH5"/>
    <mergeCell ref="BI5:BQ5"/>
    <mergeCell ref="A6:F6"/>
    <mergeCell ref="G6:AI6"/>
    <mergeCell ref="AJ6:AY6"/>
    <mergeCell ref="AZ6:BH6"/>
    <mergeCell ref="BI6:BQ6"/>
    <mergeCell ref="B1:BU1"/>
    <mergeCell ref="A3:AI4"/>
    <mergeCell ref="AJ3:AY4"/>
    <mergeCell ref="AZ3:BQ3"/>
    <mergeCell ref="BR3:BS3"/>
    <mergeCell ref="BT3:BU3"/>
    <mergeCell ref="AZ4:BH4"/>
    <mergeCell ref="BI4:BQ4"/>
  </mergeCells>
  <pageMargins left="0.78740157480314965" right="0.51181102362204722" top="0.59055118110236227" bottom="0.39370078740157483" header="0.19685039370078741" footer="0.19685039370078741"/>
  <pageSetup paperSize="9" scale="55"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Романова М.А.</dc:creator>
  <cp:lastModifiedBy>Романова М.А.</cp:lastModifiedBy>
  <dcterms:created xsi:type="dcterms:W3CDTF">2022-11-17T11:43:42Z</dcterms:created>
  <dcterms:modified xsi:type="dcterms:W3CDTF">2022-11-17T11:45:43Z</dcterms:modified>
</cp:coreProperties>
</file>