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1B48751-D891-4C3E-B0B6-38667AE34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  <sheet name="Лист1" sheetId="2" r:id="rId2"/>
  </sheets>
  <definedNames>
    <definedName name="_xlnm.Print_Area" localSheetId="0">'2021'!$A$1:$J$45</definedName>
  </definedNames>
  <calcPr calcId="191029"/>
</workbook>
</file>

<file path=xl/calcChain.xml><?xml version="1.0" encoding="utf-8"?>
<calcChain xmlns="http://schemas.openxmlformats.org/spreadsheetml/2006/main">
  <c r="I183" i="1" l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7" i="1"/>
  <c r="J147" i="1" s="1"/>
  <c r="I148" i="1"/>
  <c r="J148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227" i="1" l="1"/>
  <c r="I225" i="1"/>
  <c r="I224" i="1"/>
  <c r="I223" i="1"/>
  <c r="I221" i="1"/>
  <c r="I220" i="1"/>
  <c r="I219" i="1"/>
  <c r="I217" i="1"/>
  <c r="I216" i="1"/>
  <c r="I215" i="1"/>
  <c r="I213" i="1"/>
  <c r="I212" i="1"/>
  <c r="I211" i="1"/>
  <c r="I209" i="1"/>
  <c r="I208" i="1"/>
  <c r="I207" i="1"/>
  <c r="I206" i="1"/>
  <c r="I168" i="1"/>
  <c r="I166" i="1"/>
  <c r="I165" i="1"/>
  <c r="I164" i="1"/>
  <c r="I162" i="1"/>
  <c r="I161" i="1"/>
  <c r="I160" i="1"/>
  <c r="I158" i="1"/>
  <c r="I157" i="1"/>
  <c r="I156" i="1"/>
  <c r="I136" i="1"/>
  <c r="I135" i="1"/>
  <c r="I134" i="1"/>
  <c r="I132" i="1"/>
  <c r="I131" i="1"/>
  <c r="I130" i="1"/>
  <c r="I128" i="1"/>
  <c r="I127" i="1"/>
  <c r="I126" i="1"/>
  <c r="I124" i="1"/>
  <c r="I123" i="1"/>
  <c r="I122" i="1"/>
  <c r="I120" i="1"/>
  <c r="I119" i="1"/>
  <c r="I118" i="1"/>
  <c r="I116" i="1"/>
  <c r="I115" i="1"/>
  <c r="I114" i="1"/>
  <c r="I112" i="1"/>
  <c r="I111" i="1"/>
  <c r="I110" i="1"/>
  <c r="I108" i="1"/>
  <c r="I107" i="1"/>
  <c r="I106" i="1"/>
  <c r="I104" i="1"/>
  <c r="I103" i="1"/>
  <c r="I102" i="1"/>
  <c r="I100" i="1"/>
  <c r="I99" i="1"/>
  <c r="I98" i="1"/>
  <c r="I96" i="1"/>
  <c r="I95" i="1"/>
  <c r="I94" i="1"/>
  <c r="I92" i="1"/>
  <c r="I91" i="1"/>
  <c r="I90" i="1"/>
  <c r="I88" i="1"/>
  <c r="I87" i="1"/>
  <c r="I86" i="1"/>
  <c r="I84" i="1"/>
  <c r="I83" i="1"/>
  <c r="I82" i="1"/>
  <c r="I80" i="1"/>
  <c r="I79" i="1"/>
  <c r="I78" i="1"/>
  <c r="I76" i="1"/>
  <c r="I75" i="1"/>
  <c r="I74" i="1"/>
  <c r="I72" i="1"/>
  <c r="I71" i="1"/>
  <c r="I70" i="1"/>
  <c r="I68" i="1"/>
  <c r="I67" i="1"/>
  <c r="I66" i="1"/>
  <c r="I64" i="1"/>
  <c r="I63" i="1"/>
  <c r="I62" i="1"/>
  <c r="I59" i="1"/>
  <c r="I58" i="1"/>
  <c r="I57" i="1"/>
  <c r="I55" i="1"/>
  <c r="I54" i="1"/>
  <c r="I53" i="1"/>
  <c r="I51" i="1"/>
  <c r="I50" i="1"/>
  <c r="I49" i="1"/>
  <c r="I47" i="1"/>
  <c r="I46" i="1"/>
  <c r="I45" i="1"/>
  <c r="I43" i="1"/>
  <c r="I42" i="1"/>
  <c r="I41" i="1"/>
  <c r="I39" i="1"/>
  <c r="I38" i="1"/>
  <c r="I37" i="1"/>
  <c r="I35" i="1"/>
  <c r="I34" i="1"/>
  <c r="I33" i="1"/>
  <c r="I31" i="1"/>
  <c r="I30" i="1"/>
  <c r="I29" i="1"/>
  <c r="I27" i="1"/>
  <c r="I26" i="1"/>
  <c r="I25" i="1"/>
  <c r="I23" i="1"/>
  <c r="I22" i="1"/>
  <c r="I21" i="1"/>
  <c r="I19" i="1"/>
  <c r="I18" i="1"/>
  <c r="I17" i="1"/>
  <c r="I15" i="1"/>
  <c r="I14" i="1"/>
  <c r="I13" i="1"/>
  <c r="I11" i="1"/>
  <c r="I10" i="1"/>
  <c r="I9" i="1"/>
  <c r="J9" i="1" s="1"/>
  <c r="I210" i="1"/>
  <c r="I214" i="1"/>
  <c r="I218" i="1"/>
  <c r="I222" i="1"/>
  <c r="I226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85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59" i="1"/>
  <c r="I163" i="1"/>
  <c r="I167" i="1"/>
  <c r="I169" i="1"/>
  <c r="I170" i="1"/>
  <c r="I171" i="1"/>
  <c r="I172" i="1"/>
  <c r="J167" i="1" l="1"/>
  <c r="J166" i="1"/>
  <c r="J171" i="1"/>
  <c r="J169" i="1"/>
  <c r="J172" i="1"/>
  <c r="J170" i="1"/>
  <c r="J168" i="1"/>
  <c r="J162" i="1"/>
  <c r="J161" i="1"/>
  <c r="J163" i="1"/>
  <c r="J159" i="1"/>
  <c r="J160" i="1"/>
  <c r="J156" i="1"/>
  <c r="J158" i="1"/>
  <c r="J165" i="1" l="1"/>
  <c r="J164" i="1"/>
  <c r="J137" i="1"/>
  <c r="J136" i="1"/>
  <c r="J135" i="1"/>
  <c r="J134" i="1"/>
  <c r="J204" i="1"/>
  <c r="J200" i="1"/>
  <c r="J199" i="1"/>
  <c r="J198" i="1"/>
  <c r="J195" i="1"/>
  <c r="J196" i="1"/>
  <c r="J194" i="1"/>
  <c r="J193" i="1"/>
  <c r="J192" i="1"/>
  <c r="J191" i="1"/>
  <c r="J190" i="1"/>
  <c r="J189" i="1"/>
  <c r="J188" i="1"/>
  <c r="J187" i="1"/>
  <c r="J186" i="1"/>
  <c r="J185" i="1"/>
  <c r="J203" i="1" l="1"/>
  <c r="J202" i="1"/>
  <c r="J201" i="1"/>
  <c r="J226" i="1"/>
  <c r="J225" i="1"/>
  <c r="J224" i="1"/>
  <c r="J223" i="1"/>
  <c r="J197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27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</calcChain>
</file>

<file path=xl/sharedStrings.xml><?xml version="1.0" encoding="utf-8"?>
<sst xmlns="http://schemas.openxmlformats.org/spreadsheetml/2006/main" count="480" uniqueCount="289">
  <si>
    <t>А</t>
  </si>
  <si>
    <t>№ п/п</t>
  </si>
  <si>
    <t>кВА</t>
  </si>
  <si>
    <t>%</t>
  </si>
  <si>
    <t>Фаза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</si>
  <si>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</si>
  <si>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</si>
  <si>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</si>
  <si>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</si>
  <si>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</si>
  <si>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</si>
  <si>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</si>
  <si>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</si>
  <si>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</si>
  <si>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</si>
  <si>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</si>
  <si>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</si>
  <si>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</si>
  <si>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</si>
  <si>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</si>
  <si>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</si>
  <si>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</si>
  <si>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</si>
  <si>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</si>
  <si>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</si>
  <si>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</si>
  <si>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 xml:space="preserve">ТП-23/1 2х1000 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</si>
  <si>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</si>
  <si>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</si>
  <si>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</si>
  <si>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</si>
  <si>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</si>
  <si>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</si>
  <si>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</si>
  <si>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</si>
  <si>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</si>
  <si>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</si>
  <si>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</si>
  <si>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</si>
  <si>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</si>
  <si>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</si>
  <si>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</si>
  <si>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</si>
  <si>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</si>
  <si>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</si>
  <si>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</si>
  <si>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</si>
  <si>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</si>
  <si>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</si>
  <si>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</si>
  <si>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</si>
  <si>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</si>
  <si>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</si>
  <si>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</si>
  <si>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</si>
  <si>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Ново-Семейкино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</si>
  <si>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</si>
  <si>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</si>
  <si>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</si>
  <si>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</si>
  <si>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</si>
  <si>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 xml:space="preserve">п.г.т. Старо-Семейкино </t>
  </si>
  <si>
    <t>КТП-100 СНТ "Сокский залив"</t>
  </si>
  <si>
    <t>п.г.т. Старо-Семейкино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</si>
  <si>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</si>
  <si>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</si>
  <si>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</si>
  <si>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</si>
  <si>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</si>
  <si>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</si>
  <si>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</si>
  <si>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</si>
  <si>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</si>
  <si>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</si>
  <si>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</si>
  <si>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</si>
  <si>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</si>
  <si>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</si>
  <si>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</si>
  <si>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</si>
  <si>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</si>
  <si>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</si>
  <si>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</si>
  <si>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</si>
  <si>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Сокский массив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</si>
  <si>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</si>
  <si>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</si>
  <si>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</si>
  <si>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</si>
  <si>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</si>
  <si>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</si>
  <si>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</si>
  <si>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</si>
  <si>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</si>
  <si>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ТП-1/2х1000 (Корпус 42 КБАС)</t>
  </si>
  <si>
    <t>п.г.т. Смышляевка</t>
  </si>
  <si>
    <t>ТП-2/250+400 (ТП-3460)</t>
  </si>
  <si>
    <t>ТП-3/400 (ЛИК</t>
  </si>
  <si>
    <t>ТП-4/250 Артскважины</t>
  </si>
  <si>
    <t>ТП-6/2х1000 (Корпус 1 ЛКК)</t>
  </si>
  <si>
    <t>ТП-7/250 (Гараж)</t>
  </si>
  <si>
    <t>ТП-9/2х630 (Бывший стройцех)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</si>
  <si>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</si>
  <si>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</si>
  <si>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</si>
  <si>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</si>
  <si>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</si>
  <si>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</si>
  <si>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</si>
  <si>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</si>
  <si>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</si>
  <si>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</si>
  <si>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г. Самара, ул. Луцкая, 28</t>
  </si>
  <si>
    <t>ТП-3096/2х400</t>
  </si>
  <si>
    <t>г. Самара, ул. Победы, 41</t>
  </si>
  <si>
    <t>РТП "Вертикаль" 4х1600</t>
  </si>
  <si>
    <t>г. Самара, ул. Московское шоссе, 17</t>
  </si>
  <si>
    <t>ТП-2786/2х630</t>
  </si>
  <si>
    <t>ТП-2063/3х400</t>
  </si>
  <si>
    <t>ТП-65/2х630</t>
  </si>
  <si>
    <t>КТП-Ш423/40</t>
  </si>
  <si>
    <t>г. Самара, ул. Мичурина 54</t>
  </si>
  <si>
    <t>г. Самара, ул. Красноармейская 17</t>
  </si>
  <si>
    <t>г. Сызрань, ул. Ф. Энгельса 51</t>
  </si>
  <si>
    <t>с. Шигоны, ул. Кооперативная 15</t>
  </si>
  <si>
    <t>КТП-Ш805/40</t>
  </si>
  <si>
    <t>2БКТП/2х250</t>
  </si>
  <si>
    <t>ТП-Ш701/2х160</t>
  </si>
  <si>
    <t>КТП-51/2х100</t>
  </si>
  <si>
    <t>КТП-915/100</t>
  </si>
  <si>
    <t>КТП-КШК 708/160</t>
  </si>
  <si>
    <t>КТП-ЕЛХ 414/160</t>
  </si>
  <si>
    <t>КТП-Ис 1714/250</t>
  </si>
  <si>
    <t>ТП Кр 1917/100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</si>
  <si>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</si>
  <si>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</si>
  <si>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</si>
  <si>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</si>
  <si>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</si>
  <si>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</si>
  <si>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с. Шигоны, ул. Связистов 1Б</t>
  </si>
  <si>
    <t>Ставропольский район, с. Большая Резань</t>
  </si>
  <si>
    <t>с. Большая Черниговка, ул. Советская 85</t>
  </si>
  <si>
    <t>Самарская область, Кошкинский район, с. Кошки, ул. 60 лет Октября 21</t>
  </si>
  <si>
    <t>с. Елховка, ул. Почтовая 25</t>
  </si>
  <si>
    <t>с. Исаклы, ул. Куйбышевская, 100</t>
  </si>
  <si>
    <t>с. Кротовка, ул. Дорожная</t>
  </si>
  <si>
    <t>с. Малая Малышевка</t>
  </si>
  <si>
    <t>Ставропольский район, с. Узюково</t>
  </si>
  <si>
    <t>с. Зольное</t>
  </si>
  <si>
    <t>г. Тольятти, Автозаводской район, ПКЗ, ул. Транспортная, 22а</t>
  </si>
  <si>
    <t>Физические и юридические лица</t>
  </si>
  <si>
    <t>ООО "ПЛК " "Тольяттинский"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</si>
  <si>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</si>
  <si>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</si>
  <si>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</si>
  <si>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</si>
  <si>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</si>
  <si>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</si>
  <si>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</si>
  <si>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</si>
  <si>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</si>
  <si>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</si>
  <si>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</si>
  <si>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</si>
  <si>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</si>
  <si>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</si>
  <si>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</si>
  <si>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</si>
  <si>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</si>
  <si>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</si>
  <si>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</si>
  <si>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</si>
  <si>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</si>
  <si>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</si>
  <si>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</si>
  <si>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</si>
  <si>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</si>
  <si>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 xml:space="preserve">СНТ Труд (Жт 404/160) </t>
  </si>
  <si>
    <t>абонент</t>
  </si>
  <si>
    <t>юридические лица</t>
  </si>
  <si>
    <t xml:space="preserve">ООО СЗ "Трансгруз" </t>
  </si>
  <si>
    <t>ООО "Самарский хлебозавод № 5"</t>
  </si>
  <si>
    <t>базовые станции</t>
  </si>
  <si>
    <t>г.Самара, ул. Пушкина, 194</t>
  </si>
  <si>
    <t>ТП-120 квартал 4х1000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</si>
  <si>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</si>
  <si>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</si>
  <si>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</si>
  <si>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</si>
  <si>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</si>
  <si>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 xml:space="preserve"> ж-д станция Шентала, ул. Советсская, 16</t>
  </si>
  <si>
    <t xml:space="preserve"> с. Богатое, ул. Комсомольская, 72</t>
  </si>
  <si>
    <t>Сергеевский район, НРП-3/4</t>
  </si>
  <si>
    <t xml:space="preserve"> с. Красный Яр, ул. Восточная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</si>
  <si>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</si>
  <si>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</si>
  <si>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</si>
  <si>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</si>
  <si>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</si>
  <si>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</si>
  <si>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</si>
  <si>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</si>
  <si>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</si>
  <si>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</si>
  <si>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</si>
  <si>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</si>
  <si>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</si>
  <si>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</si>
  <si>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</si>
  <si>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</si>
  <si>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</si>
  <si>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</si>
  <si>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</si>
  <si>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</si>
  <si>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</si>
  <si>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</si>
  <si>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</si>
  <si>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</si>
  <si>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</si>
  <si>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</si>
  <si>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г. Самара, Красноглинский райое, очестные сооружения бывшего санатория "Красная Горка"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</si>
  <si>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</si>
  <si>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</si>
  <si>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</si>
  <si>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</si>
  <si>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 xml:space="preserve"> с. Елховка</t>
  </si>
  <si>
    <t>с. Красные дома</t>
  </si>
  <si>
    <t xml:space="preserve"> с. Н.Кондурча</t>
  </si>
  <si>
    <t>с. Заблоцкое</t>
  </si>
  <si>
    <t>с. Елх. озеро</t>
  </si>
  <si>
    <t>г. Самара, Красноглинский район, очестные сооружения бывшего санатория "Красная Горка"</t>
  </si>
  <si>
    <t>г. Самара, пересечение пр-т Карла Маркса/ул. Владимирская, к/н 63:01:0109002:1756</t>
  </si>
  <si>
    <t>ООО "Заготовитель"</t>
  </si>
  <si>
    <t>ООО "Дельта-Строй</t>
  </si>
  <si>
    <t>б/о "Волжанка"</t>
  </si>
  <si>
    <t>ООО "Красноярский Хлебокомбинат"</t>
  </si>
  <si>
    <t>АО "Красноярское РАЙПО"</t>
  </si>
  <si>
    <t>Самарский РЭС</t>
  </si>
  <si>
    <t>Елховский РЭС</t>
  </si>
  <si>
    <t>Тольяттинский РЭС</t>
  </si>
  <si>
    <t>Водозабор</t>
  </si>
  <si>
    <t>ЦРБ</t>
  </si>
  <si>
    <t>Водозабор, физические лица</t>
  </si>
  <si>
    <t>Юридические лица</t>
  </si>
  <si>
    <t>с. Красный Яр, ул. Комсомольская 84</t>
  </si>
  <si>
    <t>с. Красный Яр, ул. Сельхозтехника 8</t>
  </si>
  <si>
    <t>ЖК на Владимирской физические и юридические лица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</si>
  <si>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</si>
  <si>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</si>
  <si>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ТП-9901/2х400 "Орлов овраг"</t>
  </si>
  <si>
    <t>ТП-9902/2х400 "Орлов овраг"</t>
  </si>
  <si>
    <t>ТП-9903/2х400 "Орлов овраг"</t>
  </si>
  <si>
    <t>КТП-1/250 о. Поджабный</t>
  </si>
  <si>
    <t>КТП-2/250 о. Поджабный</t>
  </si>
  <si>
    <t>КТП-3/250 о. Поджабный</t>
  </si>
  <si>
    <t>ТП 9300/ 2х400кВА Ставропольская</t>
  </si>
  <si>
    <t>ТП 2х400 Стройтрест</t>
  </si>
  <si>
    <t>2БКТП 9600/2х1000кВА с оборудованием</t>
  </si>
  <si>
    <t>ТП-100/10/0,4 кВА "Омега"</t>
  </si>
  <si>
    <t>2БКТП 2х2000 кВА (ТП-1119), г.Самара, ЖК "Галактика"</t>
  </si>
  <si>
    <t xml:space="preserve">ТП Т 1207/160 </t>
  </si>
  <si>
    <t>СТП ДУ 1940/10</t>
  </si>
  <si>
    <t>ТП ДУ816/10</t>
  </si>
  <si>
    <t>ТП Т 1280/10</t>
  </si>
  <si>
    <t>СТП 10</t>
  </si>
  <si>
    <t>КТП-10/0,4 кВ 250 кВА "Проран"</t>
  </si>
  <si>
    <t>ТП-1852 (2х400кВА)</t>
  </si>
  <si>
    <t>ТП "Связист"/250 кВА</t>
  </si>
  <si>
    <t>КТП КУР 1240/630кВА</t>
  </si>
  <si>
    <t>КТП-10/0,4-43 СТБ-2</t>
  </si>
  <si>
    <t>г. Самара, Красноглинский район, Орлов овраг</t>
  </si>
  <si>
    <t>Самарская область, г.о. Самара, Самарский район, о. Поджабный</t>
  </si>
  <si>
    <t>г. Самара, ул. Степана Разина/ул. Ленинградская</t>
  </si>
  <si>
    <t>г. Самара, ул. Ставропольская,51</t>
  </si>
  <si>
    <t>г.Самара, Октябрьский р-н, Пятая просека, уч. 31, к/н 63:0638003:1754</t>
  </si>
  <si>
    <t>Самарская обл., Волжский р-н,о.Поджабный, к/н 63:01:0801001:7</t>
  </si>
  <si>
    <t>г.Самара, ул.Ново-Садовая,106</t>
  </si>
  <si>
    <t>Кинельский район, п. Смышляевка (База) ул. Механиков 4</t>
  </si>
  <si>
    <t>Волжский район, п. Дубовый Умет, ул. Гаражная, 4 «А»</t>
  </si>
  <si>
    <t>Волжский район, п. Дубовый Умет, кад. №63:17:1602011:1135</t>
  </si>
  <si>
    <t>Волжский район, п. Стройкерамика, ГРБП №1</t>
  </si>
  <si>
    <t>Красноярский район район, пос.г.т. Ново-семейкино, ул.Солнечная</t>
  </si>
  <si>
    <t>Самарская область, г.о. Самара, Самарский район, о. Поджабный,б/о Проран</t>
  </si>
  <si>
    <t>г.Самара, ул Авроры,63</t>
  </si>
  <si>
    <t>Самарская обл., Красноярский р-н, с.п.Светлое поле</t>
  </si>
  <si>
    <t>Самарская обл., Волжский р-н, с.п.Власть Труда, ул. Вишневая</t>
  </si>
  <si>
    <t>Самарская обл., Красноярский р-н, п. Кириллинский</t>
  </si>
  <si>
    <t>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</si>
</sst>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8" fillId="0" borderId="0"/>
  </cellStyleXfs>
  <cellXfs count="53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"/>
  <sheetViews>
    <sheetView tabSelected="1" topLeftCell="A214" zoomScale="80" zoomScaleNormal="80" workbookViewId="0">
      <selection activeCell="N10" sqref="N10"/>
    </sheetView>
  </sheetViews>
  <sheetFormatPr defaultRowHeight="15.75" x14ac:dyDescent="0.25"/>
  <cols>
    <col min="1" max="1" width="5.42578125" style="5" customWidth="1"/>
    <col min="2" max="2" width="31.5703125" style="24" customWidth="1"/>
    <col min="3" max="3" width="14.7109375" style="5" customWidth="1"/>
    <col min="4" max="4" width="48.28515625" style="5" customWidth="1"/>
    <col min="5" max="5" width="31.5703125" style="25" customWidth="1"/>
    <col min="6" max="9" width="11.85546875" style="5" customWidth="1"/>
    <col min="10" max="10" width="15.140625" style="5" customWidth="1"/>
    <col min="11" max="11" width="18.42578125" style="5" customWidth="1"/>
    <col min="12" max="16384" width="9.140625" style="5"/>
  </cols>
  <sheetData>
    <row r="1" spans="1:10" ht="53.25" customHeight="1" x14ac:dyDescent="0.25">
      <c r="A1" s="39" t="s">
        <v>248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customHeight="1" x14ac:dyDescent="0.25">
      <c r="A2" s="33" t="s">
        <v>249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25" customHeight="1" x14ac:dyDescent="0.25">
      <c r="A3" s="33" t="s">
        <v>288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8.2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23.25" customHeight="1" x14ac:dyDescent="0.25">
      <c r="A5" s="36" t="s">
        <v>238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 customHeight="1" x14ac:dyDescent="0.25">
      <c r="A6" s="37" t="s">
        <v>1</v>
      </c>
      <c r="B6" s="38" t="s">
        <v>8</v>
      </c>
      <c r="C6" s="38" t="s">
        <v>9</v>
      </c>
      <c r="D6" s="38" t="s">
        <v>7</v>
      </c>
      <c r="E6" s="38" t="s">
        <v>10</v>
      </c>
      <c r="F6" s="35" t="s">
        <v>11</v>
      </c>
      <c r="G6" s="35"/>
      <c r="H6" s="35"/>
      <c r="I6" s="35"/>
      <c r="J6" s="35"/>
    </row>
    <row r="7" spans="1:10" ht="15.75" customHeight="1" x14ac:dyDescent="0.25">
      <c r="A7" s="37"/>
      <c r="B7" s="38"/>
      <c r="C7" s="38"/>
      <c r="D7" s="38"/>
      <c r="E7" s="38"/>
      <c r="F7" s="35" t="s">
        <v>4</v>
      </c>
      <c r="G7" s="35"/>
      <c r="H7" s="35"/>
      <c r="I7" s="37" t="s">
        <v>2</v>
      </c>
      <c r="J7" s="37" t="s">
        <v>3</v>
      </c>
    </row>
    <row r="8" spans="1:10" x14ac:dyDescent="0.25">
      <c r="A8" s="37"/>
      <c r="B8" s="38"/>
      <c r="C8" s="38"/>
      <c r="D8" s="38"/>
      <c r="E8" s="38"/>
      <c r="F8" s="8" t="s">
        <v>0</v>
      </c>
      <c r="G8" s="8" t="s">
        <v>5</v>
      </c>
      <c r="H8" s="8" t="s">
        <v>6</v>
      </c>
      <c r="I8" s="37"/>
      <c r="J8" s="37"/>
    </row>
    <row r="9" spans="1:10" ht="42.75" customHeight="1" x14ac:dyDescent="0.25">
      <c r="A9" s="9">
        <v>1</v>
      </c>
      <c r="B9" s="10" t="s">
        <v>12</v>
      </c>
      <c r="C9" s="9">
        <v>630</v>
      </c>
      <c r="D9" s="9" t="s">
        <v>13</v>
      </c>
      <c r="E9" s="9" t="s">
        <v>151</v>
      </c>
      <c r="F9" s="11">
        <v>154.11792000000003</v>
      </c>
      <c r="G9" s="11">
        <v>157.93272000000002</v>
      </c>
      <c r="H9" s="11">
        <v>100.50360867359998</v>
      </c>
      <c r="I9" s="12">
        <f>(F9+G9+H9)/3*0.38*1.74</f>
        <v>90.92695640766145</v>
      </c>
      <c r="J9" s="12">
        <f>I9/C9*100</f>
        <v>14.432850223438326</v>
      </c>
    </row>
    <row r="10" spans="1:10" ht="44.25" customHeight="1" x14ac:dyDescent="0.25">
      <c r="A10" s="26">
        <v>2</v>
      </c>
      <c r="B10" s="27" t="s">
        <v>14</v>
      </c>
      <c r="C10" s="9">
        <v>1000</v>
      </c>
      <c r="D10" s="26" t="s">
        <v>15</v>
      </c>
      <c r="E10" s="26" t="s">
        <v>151</v>
      </c>
      <c r="F10" s="11">
        <v>203.97960000000003</v>
      </c>
      <c r="G10" s="11">
        <v>263.22120000000007</v>
      </c>
      <c r="H10" s="11">
        <v>179.2564363656</v>
      </c>
      <c r="I10" s="12">
        <f t="shared" ref="I10:I62" si="0">(F10+G10+H10)/3*0.38*1.74</f>
        <v>142.47917489497823</v>
      </c>
      <c r="J10" s="12">
        <f t="shared" ref="J10:J60" si="1">I10/C10*100</f>
        <v>14.247917489497821</v>
      </c>
    </row>
    <row r="11" spans="1:10" ht="44.25" customHeight="1" x14ac:dyDescent="0.25">
      <c r="A11" s="29"/>
      <c r="B11" s="27"/>
      <c r="C11" s="9">
        <v>1000</v>
      </c>
      <c r="D11" s="29"/>
      <c r="E11" s="26"/>
      <c r="F11" s="11">
        <v>126.92064000000002</v>
      </c>
      <c r="G11" s="11">
        <v>171.66600000000003</v>
      </c>
      <c r="H11" s="11">
        <v>88.003159833600009</v>
      </c>
      <c r="I11" s="12">
        <f t="shared" si="0"/>
        <v>85.204391883325457</v>
      </c>
      <c r="J11" s="12">
        <f t="shared" si="1"/>
        <v>8.5204391883325457</v>
      </c>
    </row>
    <row r="12" spans="1:10" ht="44.25" customHeight="1" x14ac:dyDescent="0.25">
      <c r="A12" s="29"/>
      <c r="B12" s="27"/>
      <c r="C12" s="9">
        <v>1000</v>
      </c>
      <c r="D12" s="29"/>
      <c r="E12" s="26"/>
      <c r="F12" s="11">
        <v>114.45522000000001</v>
      </c>
      <c r="G12" s="11">
        <v>171.66600000000003</v>
      </c>
      <c r="H12" s="11">
        <v>85.003052111999992</v>
      </c>
      <c r="I12" s="12">
        <f t="shared" si="0"/>
        <v>81.795789573484811</v>
      </c>
      <c r="J12" s="12">
        <f t="shared" si="1"/>
        <v>8.1795789573484807</v>
      </c>
    </row>
    <row r="13" spans="1:10" ht="44.25" customHeight="1" x14ac:dyDescent="0.25">
      <c r="A13" s="29"/>
      <c r="B13" s="27"/>
      <c r="C13" s="9">
        <v>1000</v>
      </c>
      <c r="D13" s="29"/>
      <c r="E13" s="26"/>
      <c r="F13" s="11">
        <v>214.17858000000001</v>
      </c>
      <c r="G13" s="11">
        <v>171.66600000000003</v>
      </c>
      <c r="H13" s="11">
        <v>147.75530528879997</v>
      </c>
      <c r="I13" s="12">
        <f t="shared" si="0"/>
        <v>117.60541471765153</v>
      </c>
      <c r="J13" s="12">
        <f t="shared" si="1"/>
        <v>11.760541471765153</v>
      </c>
    </row>
    <row r="14" spans="1:10" ht="35.25" customHeight="1" x14ac:dyDescent="0.25">
      <c r="A14" s="26">
        <v>3</v>
      </c>
      <c r="B14" s="27" t="s">
        <v>16</v>
      </c>
      <c r="C14" s="9">
        <v>1000</v>
      </c>
      <c r="D14" s="26" t="s">
        <v>24</v>
      </c>
      <c r="E14" s="26" t="s">
        <v>151</v>
      </c>
      <c r="F14" s="11">
        <v>214.17858000000001</v>
      </c>
      <c r="G14" s="11">
        <v>188.83260000000001</v>
      </c>
      <c r="H14" s="11">
        <v>140.2550359848</v>
      </c>
      <c r="I14" s="12">
        <f t="shared" si="0"/>
        <v>119.73587400304993</v>
      </c>
      <c r="J14" s="12">
        <f t="shared" si="1"/>
        <v>11.973587400304993</v>
      </c>
    </row>
    <row r="15" spans="1:10" ht="35.25" customHeight="1" x14ac:dyDescent="0.25">
      <c r="A15" s="31"/>
      <c r="B15" s="30"/>
      <c r="C15" s="9">
        <v>1000</v>
      </c>
      <c r="D15" s="29"/>
      <c r="E15" s="26"/>
      <c r="F15" s="11">
        <v>41.929140000000004</v>
      </c>
      <c r="G15" s="11">
        <v>24.033240000000003</v>
      </c>
      <c r="H15" s="11">
        <v>23.750852796000004</v>
      </c>
      <c r="I15" s="12">
        <f t="shared" si="0"/>
        <v>19.772796508238404</v>
      </c>
      <c r="J15" s="12">
        <f t="shared" si="1"/>
        <v>1.9772796508238404</v>
      </c>
    </row>
    <row r="16" spans="1:10" ht="35.25" customHeight="1" x14ac:dyDescent="0.25">
      <c r="A16" s="31"/>
      <c r="B16" s="30"/>
      <c r="C16" s="9">
        <v>1000</v>
      </c>
      <c r="D16" s="29"/>
      <c r="E16" s="26"/>
      <c r="F16" s="11">
        <v>113.32200000000002</v>
      </c>
      <c r="G16" s="11">
        <v>108.72180000000002</v>
      </c>
      <c r="H16" s="11">
        <v>65.252342944799992</v>
      </c>
      <c r="I16" s="12">
        <f t="shared" si="0"/>
        <v>63.320069905033918</v>
      </c>
      <c r="J16" s="12">
        <f t="shared" si="1"/>
        <v>6.3320069905033911</v>
      </c>
    </row>
    <row r="17" spans="1:10" ht="35.25" customHeight="1" x14ac:dyDescent="0.25">
      <c r="A17" s="31"/>
      <c r="B17" s="30"/>
      <c r="C17" s="9">
        <v>1000</v>
      </c>
      <c r="D17" s="29"/>
      <c r="E17" s="26"/>
      <c r="F17" s="11">
        <v>96.323700000000017</v>
      </c>
      <c r="G17" s="11">
        <v>98.421840000000003</v>
      </c>
      <c r="H17" s="11">
        <v>65.002333968000002</v>
      </c>
      <c r="I17" s="12">
        <f t="shared" si="0"/>
        <v>57.248431422547206</v>
      </c>
      <c r="J17" s="12">
        <f t="shared" si="1"/>
        <v>5.7248431422547208</v>
      </c>
    </row>
    <row r="18" spans="1:10" x14ac:dyDescent="0.25">
      <c r="A18" s="26">
        <v>4</v>
      </c>
      <c r="B18" s="27" t="s">
        <v>18</v>
      </c>
      <c r="C18" s="9">
        <v>1600</v>
      </c>
      <c r="D18" s="26" t="s">
        <v>25</v>
      </c>
      <c r="E18" s="26" t="s">
        <v>151</v>
      </c>
      <c r="F18" s="11">
        <v>326.36736000000002</v>
      </c>
      <c r="G18" s="11">
        <v>231.17688000000004</v>
      </c>
      <c r="H18" s="11">
        <v>172.50619399200002</v>
      </c>
      <c r="I18" s="12">
        <f t="shared" si="0"/>
        <v>160.90311565183683</v>
      </c>
      <c r="J18" s="12">
        <f t="shared" si="1"/>
        <v>10.056444728239802</v>
      </c>
    </row>
    <row r="19" spans="1:10" x14ac:dyDescent="0.25">
      <c r="A19" s="29"/>
      <c r="B19" s="28"/>
      <c r="C19" s="9">
        <v>1600</v>
      </c>
      <c r="D19" s="29"/>
      <c r="E19" s="26"/>
      <c r="F19" s="11">
        <v>109.92234000000001</v>
      </c>
      <c r="G19" s="11">
        <v>114.44400000000002</v>
      </c>
      <c r="H19" s="11">
        <v>73.002621225600009</v>
      </c>
      <c r="I19" s="12">
        <f t="shared" si="0"/>
        <v>65.540119054122243</v>
      </c>
      <c r="J19" s="12">
        <f t="shared" si="1"/>
        <v>4.0962574408826402</v>
      </c>
    </row>
    <row r="20" spans="1:10" x14ac:dyDescent="0.25">
      <c r="A20" s="29"/>
      <c r="B20" s="28"/>
      <c r="C20" s="9">
        <v>1600</v>
      </c>
      <c r="D20" s="29"/>
      <c r="E20" s="26"/>
      <c r="F20" s="11">
        <v>81.591840000000005</v>
      </c>
      <c r="G20" s="11">
        <v>86.977440000000001</v>
      </c>
      <c r="H20" s="11">
        <v>54.751965919200003</v>
      </c>
      <c r="I20" s="12">
        <f t="shared" si="0"/>
        <v>49.220002600591677</v>
      </c>
      <c r="J20" s="12">
        <f t="shared" si="1"/>
        <v>3.0762501625369798</v>
      </c>
    </row>
    <row r="21" spans="1:10" x14ac:dyDescent="0.25">
      <c r="A21" s="29"/>
      <c r="B21" s="28"/>
      <c r="C21" s="9">
        <v>1600</v>
      </c>
      <c r="D21" s="29"/>
      <c r="E21" s="26"/>
      <c r="F21" s="11">
        <v>97.456920000000011</v>
      </c>
      <c r="G21" s="11">
        <v>54.933120000000009</v>
      </c>
      <c r="H21" s="11">
        <v>47.251696615200004</v>
      </c>
      <c r="I21" s="12">
        <f t="shared" si="0"/>
        <v>44.001038749990094</v>
      </c>
      <c r="J21" s="12">
        <f t="shared" si="1"/>
        <v>2.7500649218743809</v>
      </c>
    </row>
    <row r="22" spans="1:10" ht="25.5" customHeight="1" x14ac:dyDescent="0.25">
      <c r="A22" s="26">
        <v>5</v>
      </c>
      <c r="B22" s="27" t="s">
        <v>20</v>
      </c>
      <c r="C22" s="9">
        <v>1250</v>
      </c>
      <c r="D22" s="26" t="s">
        <v>22</v>
      </c>
      <c r="E22" s="26" t="s">
        <v>151</v>
      </c>
      <c r="F22" s="11">
        <v>202.84638000000001</v>
      </c>
      <c r="G22" s="11">
        <v>195.69924000000003</v>
      </c>
      <c r="H22" s="11">
        <v>134.00481156479998</v>
      </c>
      <c r="I22" s="12">
        <f t="shared" si="0"/>
        <v>117.3741151168819</v>
      </c>
      <c r="J22" s="12">
        <f t="shared" si="1"/>
        <v>9.3899292093505515</v>
      </c>
    </row>
    <row r="23" spans="1:10" x14ac:dyDescent="0.25">
      <c r="A23" s="29"/>
      <c r="B23" s="28"/>
      <c r="C23" s="9">
        <v>1250</v>
      </c>
      <c r="D23" s="29"/>
      <c r="E23" s="26"/>
      <c r="F23" s="11">
        <v>228.91044000000002</v>
      </c>
      <c r="G23" s="11">
        <v>267.79896000000008</v>
      </c>
      <c r="H23" s="11">
        <v>160.00574515199997</v>
      </c>
      <c r="I23" s="12">
        <f t="shared" si="0"/>
        <v>144.74001799150082</v>
      </c>
      <c r="J23" s="12">
        <f t="shared" si="1"/>
        <v>11.579201439320066</v>
      </c>
    </row>
    <row r="24" spans="1:10" x14ac:dyDescent="0.25">
      <c r="A24" s="26">
        <v>6</v>
      </c>
      <c r="B24" s="27" t="s">
        <v>21</v>
      </c>
      <c r="C24" s="9">
        <v>630</v>
      </c>
      <c r="D24" s="26" t="s">
        <v>23</v>
      </c>
      <c r="E24" s="26" t="s">
        <v>151</v>
      </c>
      <c r="F24" s="11">
        <v>269.70636000000002</v>
      </c>
      <c r="G24" s="11">
        <v>257.49900000000002</v>
      </c>
      <c r="H24" s="11">
        <v>173.756238876</v>
      </c>
      <c r="I24" s="12">
        <f t="shared" si="0"/>
        <v>154.49193639227039</v>
      </c>
      <c r="J24" s="12">
        <f t="shared" si="1"/>
        <v>24.522529586074665</v>
      </c>
    </row>
    <row r="25" spans="1:10" x14ac:dyDescent="0.25">
      <c r="A25" s="29"/>
      <c r="B25" s="28"/>
      <c r="C25" s="9">
        <v>630</v>
      </c>
      <c r="D25" s="29"/>
      <c r="E25" s="26"/>
      <c r="F25" s="11">
        <v>258.37416000000002</v>
      </c>
      <c r="G25" s="11">
        <v>262.07676000000004</v>
      </c>
      <c r="H25" s="11">
        <v>168.00603240959998</v>
      </c>
      <c r="I25" s="12">
        <f t="shared" si="0"/>
        <v>151.73591231107582</v>
      </c>
      <c r="J25" s="12">
        <f t="shared" si="1"/>
        <v>24.08506544620251</v>
      </c>
    </row>
    <row r="26" spans="1:10" x14ac:dyDescent="0.25">
      <c r="A26" s="26">
        <v>7</v>
      </c>
      <c r="B26" s="27" t="s">
        <v>26</v>
      </c>
      <c r="C26" s="9">
        <v>1000</v>
      </c>
      <c r="D26" s="26" t="s">
        <v>17</v>
      </c>
      <c r="E26" s="26" t="s">
        <v>151</v>
      </c>
      <c r="F26" s="11">
        <v>39.662700000000001</v>
      </c>
      <c r="G26" s="11">
        <v>49.210920000000002</v>
      </c>
      <c r="H26" s="11">
        <v>34.001220844800002</v>
      </c>
      <c r="I26" s="12">
        <f t="shared" si="0"/>
        <v>27.081614922193921</v>
      </c>
      <c r="J26" s="12">
        <f t="shared" si="1"/>
        <v>2.7081614922193924</v>
      </c>
    </row>
    <row r="27" spans="1:10" x14ac:dyDescent="0.25">
      <c r="A27" s="29"/>
      <c r="B27" s="28"/>
      <c r="C27" s="9">
        <v>1000</v>
      </c>
      <c r="D27" s="29"/>
      <c r="E27" s="26"/>
      <c r="F27" s="11">
        <v>122.38776000000001</v>
      </c>
      <c r="G27" s="11">
        <v>65.233080000000001</v>
      </c>
      <c r="H27" s="11">
        <v>59.252127501599986</v>
      </c>
      <c r="I27" s="12">
        <f t="shared" si="0"/>
        <v>54.410802037352632</v>
      </c>
      <c r="J27" s="12">
        <f t="shared" si="1"/>
        <v>5.4410802037352628</v>
      </c>
    </row>
    <row r="28" spans="1:10" x14ac:dyDescent="0.25">
      <c r="A28" s="26">
        <v>8</v>
      </c>
      <c r="B28" s="27" t="s">
        <v>27</v>
      </c>
      <c r="C28" s="9">
        <v>1000</v>
      </c>
      <c r="D28" s="26" t="s">
        <v>17</v>
      </c>
      <c r="E28" s="26" t="s">
        <v>151</v>
      </c>
      <c r="F28" s="11">
        <v>105.38946000000001</v>
      </c>
      <c r="G28" s="11">
        <v>104.14404</v>
      </c>
      <c r="H28" s="11">
        <v>80.252881552799991</v>
      </c>
      <c r="I28" s="12">
        <f t="shared" si="0"/>
        <v>63.868918494237114</v>
      </c>
      <c r="J28" s="12">
        <f t="shared" si="1"/>
        <v>6.3868918494237121</v>
      </c>
    </row>
    <row r="29" spans="1:10" x14ac:dyDescent="0.25">
      <c r="A29" s="29"/>
      <c r="B29" s="28"/>
      <c r="C29" s="9">
        <v>1000</v>
      </c>
      <c r="D29" s="29"/>
      <c r="E29" s="26"/>
      <c r="F29" s="11">
        <v>98.590140000000019</v>
      </c>
      <c r="G29" s="11">
        <v>67.521960000000007</v>
      </c>
      <c r="H29" s="11">
        <v>45.501633777599999</v>
      </c>
      <c r="I29" s="12">
        <f t="shared" si="0"/>
        <v>46.639666924583054</v>
      </c>
      <c r="J29" s="12">
        <f t="shared" si="1"/>
        <v>4.6639666924583052</v>
      </c>
    </row>
    <row r="30" spans="1:10" x14ac:dyDescent="0.25">
      <c r="A30" s="26">
        <v>9</v>
      </c>
      <c r="B30" s="27" t="s">
        <v>28</v>
      </c>
      <c r="C30" s="9">
        <v>1000</v>
      </c>
      <c r="D30" s="26" t="s">
        <v>17</v>
      </c>
      <c r="E30" s="26" t="s">
        <v>151</v>
      </c>
      <c r="F30" s="11">
        <v>37.396260000000005</v>
      </c>
      <c r="G30" s="11">
        <v>45.777600000000007</v>
      </c>
      <c r="H30" s="11">
        <v>32.001149030400001</v>
      </c>
      <c r="I30" s="12">
        <f t="shared" si="0"/>
        <v>25.384571990300167</v>
      </c>
      <c r="J30" s="12">
        <f t="shared" si="1"/>
        <v>2.5384571990300167</v>
      </c>
    </row>
    <row r="31" spans="1:10" x14ac:dyDescent="0.25">
      <c r="A31" s="29"/>
      <c r="B31" s="28"/>
      <c r="C31" s="9">
        <v>1000</v>
      </c>
      <c r="D31" s="29"/>
      <c r="E31" s="26"/>
      <c r="F31" s="11">
        <v>139.38606000000001</v>
      </c>
      <c r="G31" s="11">
        <v>133.89948000000004</v>
      </c>
      <c r="H31" s="11">
        <v>91.003267555200011</v>
      </c>
      <c r="I31" s="12">
        <f t="shared" si="0"/>
        <v>80.289253185166103</v>
      </c>
      <c r="J31" s="12">
        <f t="shared" si="1"/>
        <v>8.0289253185166114</v>
      </c>
    </row>
    <row r="32" spans="1:10" x14ac:dyDescent="0.25">
      <c r="A32" s="26">
        <v>10</v>
      </c>
      <c r="B32" s="27" t="s">
        <v>29</v>
      </c>
      <c r="C32" s="9">
        <v>1000</v>
      </c>
      <c r="D32" s="26" t="s">
        <v>17</v>
      </c>
      <c r="E32" s="26" t="s">
        <v>151</v>
      </c>
      <c r="F32" s="11">
        <v>4.5328800000000014</v>
      </c>
      <c r="G32" s="11">
        <v>1.1444400000000001</v>
      </c>
      <c r="H32" s="11">
        <v>2.2500807912000003</v>
      </c>
      <c r="I32" s="12">
        <f t="shared" si="0"/>
        <v>1.7471991343804807</v>
      </c>
      <c r="J32" s="12">
        <f t="shared" si="1"/>
        <v>0.17471991343804807</v>
      </c>
    </row>
    <row r="33" spans="1:10" x14ac:dyDescent="0.25">
      <c r="A33" s="29"/>
      <c r="B33" s="28"/>
      <c r="C33" s="9">
        <v>1000</v>
      </c>
      <c r="D33" s="29"/>
      <c r="E33" s="26"/>
      <c r="F33" s="11">
        <v>172.24944000000002</v>
      </c>
      <c r="G33" s="11">
        <v>199.13256000000001</v>
      </c>
      <c r="H33" s="11">
        <v>128.25460509839999</v>
      </c>
      <c r="I33" s="12">
        <f t="shared" si="0"/>
        <v>110.11990776368737</v>
      </c>
      <c r="J33" s="12">
        <f t="shared" si="1"/>
        <v>11.011990776368737</v>
      </c>
    </row>
    <row r="34" spans="1:10" x14ac:dyDescent="0.25">
      <c r="A34" s="26">
        <v>11</v>
      </c>
      <c r="B34" s="27" t="s">
        <v>30</v>
      </c>
      <c r="C34" s="9">
        <v>1000</v>
      </c>
      <c r="D34" s="26" t="s">
        <v>17</v>
      </c>
      <c r="E34" s="26" t="s">
        <v>151</v>
      </c>
      <c r="F34" s="11">
        <v>218.71146000000002</v>
      </c>
      <c r="G34" s="11">
        <v>209.43252000000004</v>
      </c>
      <c r="H34" s="11">
        <v>146.25525142799998</v>
      </c>
      <c r="I34" s="12">
        <f t="shared" si="0"/>
        <v>126.59759060673119</v>
      </c>
      <c r="J34" s="12">
        <f t="shared" si="1"/>
        <v>12.659759060673117</v>
      </c>
    </row>
    <row r="35" spans="1:10" x14ac:dyDescent="0.25">
      <c r="A35" s="29"/>
      <c r="B35" s="28"/>
      <c r="C35" s="9">
        <v>1000</v>
      </c>
      <c r="D35" s="29"/>
      <c r="E35" s="26"/>
      <c r="F35" s="11">
        <v>0</v>
      </c>
      <c r="G35" s="11">
        <v>0</v>
      </c>
      <c r="H35" s="11">
        <v>0</v>
      </c>
      <c r="I35" s="12">
        <f t="shared" si="0"/>
        <v>0</v>
      </c>
      <c r="J35" s="12">
        <f t="shared" si="1"/>
        <v>0</v>
      </c>
    </row>
    <row r="36" spans="1:10" x14ac:dyDescent="0.25">
      <c r="A36" s="26">
        <v>12</v>
      </c>
      <c r="B36" s="27" t="s">
        <v>31</v>
      </c>
      <c r="C36" s="9">
        <v>630</v>
      </c>
      <c r="D36" s="26" t="s">
        <v>17</v>
      </c>
      <c r="E36" s="26" t="s">
        <v>151</v>
      </c>
      <c r="F36" s="11">
        <v>206.24604000000002</v>
      </c>
      <c r="G36" s="11">
        <v>296.40996000000001</v>
      </c>
      <c r="H36" s="11">
        <v>152.25546687120001</v>
      </c>
      <c r="I36" s="12">
        <f t="shared" si="0"/>
        <v>144.34248729841249</v>
      </c>
      <c r="J36" s="12">
        <f t="shared" si="1"/>
        <v>22.911505920382936</v>
      </c>
    </row>
    <row r="37" spans="1:10" x14ac:dyDescent="0.25">
      <c r="A37" s="29"/>
      <c r="B37" s="28"/>
      <c r="C37" s="9">
        <v>630</v>
      </c>
      <c r="D37" s="29"/>
      <c r="E37" s="26"/>
      <c r="F37" s="11">
        <v>132.58674000000002</v>
      </c>
      <c r="G37" s="11">
        <v>163.65492000000003</v>
      </c>
      <c r="H37" s="11">
        <v>97.253491975200021</v>
      </c>
      <c r="I37" s="12">
        <f t="shared" si="0"/>
        <v>86.726331495334094</v>
      </c>
      <c r="J37" s="12">
        <f t="shared" si="1"/>
        <v>13.766084364338745</v>
      </c>
    </row>
    <row r="38" spans="1:10" x14ac:dyDescent="0.25">
      <c r="A38" s="26">
        <v>13</v>
      </c>
      <c r="B38" s="27" t="s">
        <v>32</v>
      </c>
      <c r="C38" s="9">
        <v>1250</v>
      </c>
      <c r="D38" s="26" t="s">
        <v>19</v>
      </c>
      <c r="E38" s="26" t="s">
        <v>151</v>
      </c>
      <c r="F38" s="11">
        <v>130.32030000000003</v>
      </c>
      <c r="G38" s="11">
        <v>29.75544</v>
      </c>
      <c r="H38" s="11">
        <v>38.501382427199999</v>
      </c>
      <c r="I38" s="12">
        <f t="shared" si="0"/>
        <v>43.766397782954883</v>
      </c>
      <c r="J38" s="12">
        <f t="shared" si="1"/>
        <v>3.5013118226363908</v>
      </c>
    </row>
    <row r="39" spans="1:10" x14ac:dyDescent="0.25">
      <c r="A39" s="29"/>
      <c r="B39" s="28"/>
      <c r="C39" s="9">
        <v>1250</v>
      </c>
      <c r="D39" s="29"/>
      <c r="E39" s="26"/>
      <c r="F39" s="11">
        <v>41.929140000000004</v>
      </c>
      <c r="G39" s="11">
        <v>45.777600000000007</v>
      </c>
      <c r="H39" s="11">
        <v>28.251014378400001</v>
      </c>
      <c r="I39" s="12">
        <f t="shared" si="0"/>
        <v>25.557089064999364</v>
      </c>
      <c r="J39" s="12">
        <f t="shared" si="1"/>
        <v>2.0445671251999489</v>
      </c>
    </row>
    <row r="40" spans="1:10" x14ac:dyDescent="0.25">
      <c r="A40" s="26">
        <v>14</v>
      </c>
      <c r="B40" s="27" t="s">
        <v>33</v>
      </c>
      <c r="C40" s="9">
        <v>1250</v>
      </c>
      <c r="D40" s="26" t="s">
        <v>19</v>
      </c>
      <c r="E40" s="26" t="s">
        <v>151</v>
      </c>
      <c r="F40" s="11">
        <v>168.84978000000001</v>
      </c>
      <c r="G40" s="11">
        <v>144.19944000000001</v>
      </c>
      <c r="H40" s="11">
        <v>104.2537433256</v>
      </c>
      <c r="I40" s="12">
        <f t="shared" si="0"/>
        <v>91.973573116962228</v>
      </c>
      <c r="J40" s="12">
        <f t="shared" si="1"/>
        <v>7.3578858493569781</v>
      </c>
    </row>
    <row r="41" spans="1:10" x14ac:dyDescent="0.25">
      <c r="A41" s="29"/>
      <c r="B41" s="28"/>
      <c r="C41" s="9">
        <v>1250</v>
      </c>
      <c r="D41" s="29"/>
      <c r="E41" s="26"/>
      <c r="F41" s="11">
        <v>33.996600000000001</v>
      </c>
      <c r="G41" s="11">
        <v>35.477640000000001</v>
      </c>
      <c r="H41" s="11">
        <v>22.750816888799999</v>
      </c>
      <c r="I41" s="12">
        <f t="shared" si="0"/>
        <v>20.326402538291525</v>
      </c>
      <c r="J41" s="12">
        <f t="shared" si="1"/>
        <v>1.6261122030633222</v>
      </c>
    </row>
    <row r="42" spans="1:10" x14ac:dyDescent="0.25">
      <c r="A42" s="26">
        <v>15</v>
      </c>
      <c r="B42" s="27" t="s">
        <v>34</v>
      </c>
      <c r="C42" s="9">
        <v>1000</v>
      </c>
      <c r="D42" s="26" t="s">
        <v>19</v>
      </c>
      <c r="E42" s="26" t="s">
        <v>151</v>
      </c>
      <c r="F42" s="11">
        <v>99.723360000000014</v>
      </c>
      <c r="G42" s="11">
        <v>109.86624000000002</v>
      </c>
      <c r="H42" s="11">
        <v>70.752540434400004</v>
      </c>
      <c r="I42" s="12">
        <f t="shared" si="0"/>
        <v>61.787407751741753</v>
      </c>
      <c r="J42" s="12">
        <f t="shared" si="1"/>
        <v>6.1787407751741759</v>
      </c>
    </row>
    <row r="43" spans="1:10" x14ac:dyDescent="0.25">
      <c r="A43" s="29"/>
      <c r="B43" s="28"/>
      <c r="C43" s="9">
        <v>1000</v>
      </c>
      <c r="D43" s="29"/>
      <c r="E43" s="26"/>
      <c r="F43" s="11">
        <v>124.65420000000003</v>
      </c>
      <c r="G43" s="11">
        <v>131.61060000000003</v>
      </c>
      <c r="H43" s="11">
        <v>81.252917460000006</v>
      </c>
      <c r="I43" s="12">
        <f t="shared" si="0"/>
        <v>74.388904928184004</v>
      </c>
      <c r="J43" s="12">
        <f t="shared" si="1"/>
        <v>7.438890492818401</v>
      </c>
    </row>
    <row r="44" spans="1:10" ht="16.5" customHeight="1" x14ac:dyDescent="0.25">
      <c r="A44" s="26">
        <v>16</v>
      </c>
      <c r="B44" s="27" t="s">
        <v>35</v>
      </c>
      <c r="C44" s="9">
        <v>1000</v>
      </c>
      <c r="D44" s="26" t="s">
        <v>19</v>
      </c>
      <c r="E44" s="26" t="s">
        <v>151</v>
      </c>
      <c r="F44" s="11">
        <v>35.129820000000002</v>
      </c>
      <c r="G44" s="11">
        <v>36.622080000000004</v>
      </c>
      <c r="H44" s="11">
        <v>24.500879726399997</v>
      </c>
      <c r="I44" s="12">
        <f t="shared" si="0"/>
        <v>21.21411265169856</v>
      </c>
      <c r="J44" s="12">
        <f t="shared" si="1"/>
        <v>2.121411265169856</v>
      </c>
    </row>
    <row r="45" spans="1:10" x14ac:dyDescent="0.25">
      <c r="A45" s="26"/>
      <c r="B45" s="28"/>
      <c r="C45" s="9">
        <v>1000</v>
      </c>
      <c r="D45" s="29"/>
      <c r="E45" s="26"/>
      <c r="F45" s="11">
        <v>108.78912000000001</v>
      </c>
      <c r="G45" s="11">
        <v>128.17728000000002</v>
      </c>
      <c r="H45" s="11">
        <v>75.50271099359999</v>
      </c>
      <c r="I45" s="12">
        <f t="shared" si="0"/>
        <v>68.868192062989436</v>
      </c>
      <c r="J45" s="12">
        <f t="shared" si="1"/>
        <v>6.8868192062989442</v>
      </c>
    </row>
    <row r="46" spans="1:10" x14ac:dyDescent="0.25">
      <c r="A46" s="26">
        <v>17</v>
      </c>
      <c r="B46" s="32" t="s">
        <v>36</v>
      </c>
      <c r="C46" s="9">
        <v>1000</v>
      </c>
      <c r="D46" s="26" t="s">
        <v>19</v>
      </c>
      <c r="E46" s="26" t="s">
        <v>151</v>
      </c>
      <c r="F46" s="11">
        <v>201.71316000000002</v>
      </c>
      <c r="G46" s="11">
        <v>193.41036</v>
      </c>
      <c r="H46" s="11">
        <v>129.00463202879999</v>
      </c>
      <c r="I46" s="12">
        <f t="shared" si="0"/>
        <v>115.5178447071475</v>
      </c>
      <c r="J46" s="12">
        <f t="shared" si="1"/>
        <v>11.55178447071475</v>
      </c>
    </row>
    <row r="47" spans="1:10" x14ac:dyDescent="0.25">
      <c r="A47" s="26"/>
      <c r="B47" s="28"/>
      <c r="C47" s="9">
        <v>1000</v>
      </c>
      <c r="D47" s="29"/>
      <c r="E47" s="26"/>
      <c r="F47" s="11">
        <v>201.71316000000002</v>
      </c>
      <c r="G47" s="11">
        <v>192.26592000000002</v>
      </c>
      <c r="H47" s="11">
        <v>128.754623052</v>
      </c>
      <c r="I47" s="12">
        <f t="shared" si="0"/>
        <v>115.21050815266079</v>
      </c>
      <c r="J47" s="12">
        <f t="shared" si="1"/>
        <v>11.521050815266079</v>
      </c>
    </row>
    <row r="48" spans="1:10" x14ac:dyDescent="0.25">
      <c r="A48" s="26">
        <v>18</v>
      </c>
      <c r="B48" s="27" t="s">
        <v>37</v>
      </c>
      <c r="C48" s="9">
        <v>1000</v>
      </c>
      <c r="D48" s="26" t="s">
        <v>19</v>
      </c>
      <c r="E48" s="26" t="s">
        <v>151</v>
      </c>
      <c r="F48" s="11">
        <v>151.85148000000001</v>
      </c>
      <c r="G48" s="11">
        <v>154.49940000000001</v>
      </c>
      <c r="H48" s="11">
        <v>112.00402160639999</v>
      </c>
      <c r="I48" s="12">
        <f t="shared" si="0"/>
        <v>92.205420314050571</v>
      </c>
      <c r="J48" s="12">
        <f t="shared" si="1"/>
        <v>9.2205420314050581</v>
      </c>
    </row>
    <row r="49" spans="1:10" x14ac:dyDescent="0.25">
      <c r="A49" s="29"/>
      <c r="B49" s="28"/>
      <c r="C49" s="9">
        <v>1000</v>
      </c>
      <c r="D49" s="29"/>
      <c r="E49" s="26"/>
      <c r="F49" s="11">
        <v>190.38096000000002</v>
      </c>
      <c r="G49" s="11">
        <v>191.12148000000002</v>
      </c>
      <c r="H49" s="11">
        <v>129.25464100560001</v>
      </c>
      <c r="I49" s="12">
        <f t="shared" si="0"/>
        <v>112.57086065363426</v>
      </c>
      <c r="J49" s="12">
        <f t="shared" si="1"/>
        <v>11.257086065363426</v>
      </c>
    </row>
    <row r="50" spans="1:10" ht="31.5" x14ac:dyDescent="0.25">
      <c r="A50" s="9">
        <v>19</v>
      </c>
      <c r="B50" s="10" t="s">
        <v>38</v>
      </c>
      <c r="C50" s="9">
        <v>400</v>
      </c>
      <c r="D50" s="9" t="s">
        <v>39</v>
      </c>
      <c r="E50" s="9" t="s">
        <v>151</v>
      </c>
      <c r="F50" s="11">
        <v>300.30330000000004</v>
      </c>
      <c r="G50" s="11">
        <v>249.48792</v>
      </c>
      <c r="H50" s="11">
        <v>176.00631966720002</v>
      </c>
      <c r="I50" s="12">
        <f t="shared" si="0"/>
        <v>159.96577774265091</v>
      </c>
      <c r="J50" s="12">
        <f t="shared" si="1"/>
        <v>39.991444435662729</v>
      </c>
    </row>
    <row r="51" spans="1:10" ht="47.25" x14ac:dyDescent="0.25">
      <c r="A51" s="9">
        <v>20</v>
      </c>
      <c r="B51" s="10" t="s">
        <v>41</v>
      </c>
      <c r="C51" s="9">
        <v>250</v>
      </c>
      <c r="D51" s="9" t="s">
        <v>40</v>
      </c>
      <c r="E51" s="9" t="s">
        <v>151</v>
      </c>
      <c r="F51" s="11">
        <v>58.927440000000004</v>
      </c>
      <c r="G51" s="11">
        <v>66.377520000000004</v>
      </c>
      <c r="H51" s="11">
        <v>39.751427311200004</v>
      </c>
      <c r="I51" s="12">
        <f t="shared" si="0"/>
        <v>36.37842776338848</v>
      </c>
      <c r="J51" s="12">
        <f t="shared" si="1"/>
        <v>14.551371105355393</v>
      </c>
    </row>
    <row r="52" spans="1:10" x14ac:dyDescent="0.25">
      <c r="A52" s="26">
        <v>21</v>
      </c>
      <c r="B52" s="27" t="s">
        <v>42</v>
      </c>
      <c r="C52" s="9">
        <v>1000</v>
      </c>
      <c r="D52" s="26" t="s">
        <v>43</v>
      </c>
      <c r="E52" s="26" t="s">
        <v>151</v>
      </c>
      <c r="F52" s="11">
        <v>80.537501000000006</v>
      </c>
      <c r="G52" s="11">
        <v>107.57736</v>
      </c>
      <c r="H52" s="11">
        <v>61.252199315999988</v>
      </c>
      <c r="I52" s="12">
        <f t="shared" si="0"/>
        <v>54.960500093646395</v>
      </c>
      <c r="J52" s="12">
        <f t="shared" si="1"/>
        <v>5.4960500093646401</v>
      </c>
    </row>
    <row r="53" spans="1:10" x14ac:dyDescent="0.25">
      <c r="A53" s="29"/>
      <c r="B53" s="27"/>
      <c r="C53" s="9">
        <v>1000</v>
      </c>
      <c r="D53" s="29"/>
      <c r="E53" s="26"/>
      <c r="F53" s="11">
        <v>100.85658000000001</v>
      </c>
      <c r="G53" s="11">
        <v>106.43292000000002</v>
      </c>
      <c r="H53" s="11">
        <v>67.752432712800015</v>
      </c>
      <c r="I53" s="12">
        <f t="shared" si="0"/>
        <v>60.61924196990114</v>
      </c>
      <c r="J53" s="12">
        <f t="shared" si="1"/>
        <v>6.0619241969901143</v>
      </c>
    </row>
    <row r="54" spans="1:10" ht="31.5" x14ac:dyDescent="0.25">
      <c r="A54" s="9">
        <v>22</v>
      </c>
      <c r="B54" s="10" t="s">
        <v>44</v>
      </c>
      <c r="C54" s="9">
        <v>400</v>
      </c>
      <c r="D54" s="9" t="s">
        <v>45</v>
      </c>
      <c r="E54" s="9" t="s">
        <v>151</v>
      </c>
      <c r="F54" s="11">
        <v>504.28290000000004</v>
      </c>
      <c r="G54" s="11">
        <v>487.53144000000003</v>
      </c>
      <c r="H54" s="11">
        <v>321.5115441648</v>
      </c>
      <c r="I54" s="12">
        <f t="shared" si="0"/>
        <v>289.4570248699219</v>
      </c>
      <c r="J54" s="12">
        <f t="shared" si="1"/>
        <v>72.364256217480474</v>
      </c>
    </row>
    <row r="55" spans="1:10" x14ac:dyDescent="0.25">
      <c r="A55" s="26">
        <v>23</v>
      </c>
      <c r="B55" s="27" t="s">
        <v>46</v>
      </c>
      <c r="C55" s="9">
        <v>630</v>
      </c>
      <c r="D55" s="26" t="s">
        <v>47</v>
      </c>
      <c r="E55" s="26" t="s">
        <v>151</v>
      </c>
      <c r="F55" s="11">
        <v>175.6491</v>
      </c>
      <c r="G55" s="11">
        <v>143.05500000000001</v>
      </c>
      <c r="H55" s="11">
        <v>101.5036445808</v>
      </c>
      <c r="I55" s="12">
        <f t="shared" si="0"/>
        <v>92.613786905608336</v>
      </c>
      <c r="J55" s="12">
        <f t="shared" si="1"/>
        <v>14.700601096128308</v>
      </c>
    </row>
    <row r="56" spans="1:10" x14ac:dyDescent="0.25">
      <c r="A56" s="29"/>
      <c r="B56" s="27"/>
      <c r="C56" s="9">
        <v>630</v>
      </c>
      <c r="D56" s="29"/>
      <c r="E56" s="26"/>
      <c r="F56" s="11">
        <v>324.41866600000003</v>
      </c>
      <c r="G56" s="11">
        <v>290.97274800000002</v>
      </c>
      <c r="H56" s="11">
        <v>209.46266800667999</v>
      </c>
      <c r="I56" s="12">
        <f t="shared" si="0"/>
        <v>181.7978396742723</v>
      </c>
      <c r="J56" s="12">
        <f t="shared" si="1"/>
        <v>28.856799948297191</v>
      </c>
    </row>
    <row r="57" spans="1:10" x14ac:dyDescent="0.25">
      <c r="A57" s="26">
        <v>24</v>
      </c>
      <c r="B57" s="27" t="s">
        <v>52</v>
      </c>
      <c r="C57" s="9">
        <v>1000</v>
      </c>
      <c r="D57" s="26" t="s">
        <v>53</v>
      </c>
      <c r="E57" s="26" t="s">
        <v>151</v>
      </c>
      <c r="F57" s="11">
        <v>31.761268000000001</v>
      </c>
      <c r="G57" s="11">
        <v>34.366860000000003</v>
      </c>
      <c r="H57" s="11">
        <v>22.773121611239997</v>
      </c>
      <c r="I57" s="12">
        <f t="shared" si="0"/>
        <v>19.593835414317297</v>
      </c>
      <c r="J57" s="12">
        <f t="shared" si="1"/>
        <v>1.9593835414317295</v>
      </c>
    </row>
    <row r="58" spans="1:10" x14ac:dyDescent="0.25">
      <c r="A58" s="29"/>
      <c r="B58" s="28"/>
      <c r="C58" s="9">
        <v>1000</v>
      </c>
      <c r="D58" s="29"/>
      <c r="E58" s="26"/>
      <c r="F58" s="11">
        <v>146.328699</v>
      </c>
      <c r="G58" s="11">
        <v>151.21418399999999</v>
      </c>
      <c r="H58" s="11">
        <v>99.601125288719999</v>
      </c>
      <c r="I58" s="12">
        <f t="shared" si="0"/>
        <v>87.530539426833883</v>
      </c>
      <c r="J58" s="12">
        <f t="shared" si="1"/>
        <v>8.7530539426833887</v>
      </c>
    </row>
    <row r="59" spans="1:10" x14ac:dyDescent="0.25">
      <c r="A59" s="29"/>
      <c r="B59" s="28"/>
      <c r="C59" s="9">
        <v>1000</v>
      </c>
      <c r="D59" s="29"/>
      <c r="E59" s="26"/>
      <c r="F59" s="11">
        <v>196.23926299999999</v>
      </c>
      <c r="G59" s="11">
        <v>200.47335000000001</v>
      </c>
      <c r="H59" s="11">
        <v>134.38644291467998</v>
      </c>
      <c r="I59" s="12">
        <f t="shared" si="0"/>
        <v>117.05423192359547</v>
      </c>
      <c r="J59" s="12">
        <f t="shared" si="1"/>
        <v>11.705423192359547</v>
      </c>
    </row>
    <row r="60" spans="1:10" x14ac:dyDescent="0.25">
      <c r="A60" s="29"/>
      <c r="B60" s="28"/>
      <c r="C60" s="9">
        <v>1000</v>
      </c>
      <c r="D60" s="29"/>
      <c r="E60" s="26"/>
      <c r="F60" s="11">
        <v>68.059859999999986</v>
      </c>
      <c r="G60" s="11">
        <v>72.170406</v>
      </c>
      <c r="H60" s="11">
        <v>45.295989138839992</v>
      </c>
      <c r="I60" s="12">
        <f t="shared" si="0"/>
        <v>40.889986632600326</v>
      </c>
      <c r="J60" s="12">
        <f t="shared" si="1"/>
        <v>4.0889986632600328</v>
      </c>
    </row>
    <row r="61" spans="1:10" x14ac:dyDescent="0.25">
      <c r="A61" s="9">
        <v>25</v>
      </c>
      <c r="B61" s="10" t="s">
        <v>54</v>
      </c>
      <c r="C61" s="9">
        <v>250</v>
      </c>
      <c r="D61" s="9" t="s">
        <v>55</v>
      </c>
      <c r="E61" s="9" t="s">
        <v>153</v>
      </c>
      <c r="F61" s="11">
        <v>22.686619999999998</v>
      </c>
      <c r="G61" s="11">
        <v>37.803545999999997</v>
      </c>
      <c r="H61" s="11">
        <v>25.275662447639998</v>
      </c>
      <c r="I61" s="12">
        <f t="shared" si="0"/>
        <v>18.902788589859853</v>
      </c>
      <c r="J61" s="12">
        <f t="shared" ref="J61:J119" si="2">I61/C61*100</f>
        <v>7.5611154359439405</v>
      </c>
    </row>
    <row r="62" spans="1:10" x14ac:dyDescent="0.25">
      <c r="A62" s="9">
        <v>26</v>
      </c>
      <c r="B62" s="10" t="s">
        <v>56</v>
      </c>
      <c r="C62" s="9">
        <v>100</v>
      </c>
      <c r="D62" s="9" t="s">
        <v>55</v>
      </c>
      <c r="E62" s="9" t="s">
        <v>153</v>
      </c>
      <c r="F62" s="11">
        <v>13.611972</v>
      </c>
      <c r="G62" s="11">
        <v>32.075735999999999</v>
      </c>
      <c r="H62" s="11">
        <v>16.266515436599995</v>
      </c>
      <c r="I62" s="12">
        <f t="shared" si="0"/>
        <v>13.654710845426639</v>
      </c>
      <c r="J62" s="12">
        <f t="shared" si="2"/>
        <v>13.654710845426637</v>
      </c>
    </row>
    <row r="63" spans="1:10" x14ac:dyDescent="0.25">
      <c r="A63" s="9">
        <v>27</v>
      </c>
      <c r="B63" s="10" t="s">
        <v>57</v>
      </c>
      <c r="C63" s="9">
        <v>400</v>
      </c>
      <c r="D63" s="9" t="s">
        <v>61</v>
      </c>
      <c r="E63" s="9" t="s">
        <v>154</v>
      </c>
      <c r="F63" s="11">
        <v>88.477818000000013</v>
      </c>
      <c r="G63" s="11">
        <v>85.917149999999992</v>
      </c>
      <c r="H63" s="11">
        <v>58.309201488119989</v>
      </c>
      <c r="I63" s="12">
        <f t="shared" ref="I63:I126" si="3">(F63+G63+H63)/3*0.38*1.74</f>
        <v>51.287998955181649</v>
      </c>
      <c r="J63" s="12">
        <f t="shared" si="2"/>
        <v>12.821999738795412</v>
      </c>
    </row>
    <row r="64" spans="1:10" x14ac:dyDescent="0.25">
      <c r="A64" s="9">
        <v>28</v>
      </c>
      <c r="B64" s="10" t="s">
        <v>58</v>
      </c>
      <c r="C64" s="9">
        <v>160</v>
      </c>
      <c r="D64" s="9" t="s">
        <v>55</v>
      </c>
      <c r="E64" s="9" t="s">
        <v>155</v>
      </c>
      <c r="F64" s="11">
        <v>45.373239999999996</v>
      </c>
      <c r="G64" s="11">
        <v>41.240231999999999</v>
      </c>
      <c r="H64" s="11">
        <v>27.778203284039993</v>
      </c>
      <c r="I64" s="12">
        <f t="shared" si="3"/>
        <v>25.211925232602415</v>
      </c>
      <c r="J64" s="12">
        <f t="shared" si="2"/>
        <v>15.757453270376509</v>
      </c>
    </row>
    <row r="65" spans="1:10" x14ac:dyDescent="0.25">
      <c r="A65" s="9">
        <v>29</v>
      </c>
      <c r="B65" s="10" t="s">
        <v>59</v>
      </c>
      <c r="C65" s="9">
        <v>160</v>
      </c>
      <c r="D65" s="9" t="s">
        <v>55</v>
      </c>
      <c r="E65" s="9" t="s">
        <v>156</v>
      </c>
      <c r="F65" s="11">
        <v>45.373239999999996</v>
      </c>
      <c r="G65" s="11">
        <v>45.822479999999999</v>
      </c>
      <c r="H65" s="11">
        <v>30.030490036799993</v>
      </c>
      <c r="I65" s="12">
        <f t="shared" si="3"/>
        <v>26.718256692110721</v>
      </c>
      <c r="J65" s="12">
        <f t="shared" si="2"/>
        <v>16.6989104325692</v>
      </c>
    </row>
    <row r="66" spans="1:10" x14ac:dyDescent="0.25">
      <c r="A66" s="9">
        <v>30</v>
      </c>
      <c r="B66" s="10" t="s">
        <v>60</v>
      </c>
      <c r="C66" s="9">
        <v>250</v>
      </c>
      <c r="D66" s="9" t="s">
        <v>61</v>
      </c>
      <c r="E66" s="9" t="s">
        <v>157</v>
      </c>
      <c r="F66" s="11">
        <v>113.4331</v>
      </c>
      <c r="G66" s="11">
        <v>16.037868</v>
      </c>
      <c r="H66" s="11">
        <v>78.579782262959995</v>
      </c>
      <c r="I66" s="12">
        <f t="shared" si="3"/>
        <v>45.854385357956382</v>
      </c>
      <c r="J66" s="12">
        <f t="shared" si="2"/>
        <v>18.341754143182555</v>
      </c>
    </row>
    <row r="67" spans="1:10" ht="24.75" customHeight="1" x14ac:dyDescent="0.25">
      <c r="A67" s="9">
        <v>31</v>
      </c>
      <c r="B67" s="10" t="s">
        <v>62</v>
      </c>
      <c r="C67" s="9">
        <v>100</v>
      </c>
      <c r="D67" s="9" t="s">
        <v>63</v>
      </c>
      <c r="E67" s="9" t="s">
        <v>158</v>
      </c>
      <c r="F67" s="11">
        <v>20.417957999999999</v>
      </c>
      <c r="G67" s="11">
        <v>28.639050000000001</v>
      </c>
      <c r="H67" s="11">
        <v>18.268548105719997</v>
      </c>
      <c r="I67" s="12">
        <f t="shared" si="3"/>
        <v>14.838552565700688</v>
      </c>
      <c r="J67" s="12">
        <f t="shared" si="2"/>
        <v>14.838552565700688</v>
      </c>
    </row>
    <row r="68" spans="1:10" ht="24.75" customHeight="1" x14ac:dyDescent="0.25">
      <c r="A68" s="9">
        <v>32</v>
      </c>
      <c r="B68" s="10" t="s">
        <v>64</v>
      </c>
      <c r="C68" s="9">
        <v>320</v>
      </c>
      <c r="D68" s="9" t="s">
        <v>63</v>
      </c>
      <c r="E68" s="9" t="s">
        <v>158</v>
      </c>
      <c r="F68" s="11">
        <v>68.059859999999986</v>
      </c>
      <c r="G68" s="11">
        <v>72.170406</v>
      </c>
      <c r="H68" s="11">
        <v>45.295989138839992</v>
      </c>
      <c r="I68" s="12">
        <f t="shared" si="3"/>
        <v>40.889986632600326</v>
      </c>
      <c r="J68" s="12">
        <f t="shared" si="2"/>
        <v>12.778120822687603</v>
      </c>
    </row>
    <row r="69" spans="1:10" x14ac:dyDescent="0.25">
      <c r="A69" s="9">
        <v>33</v>
      </c>
      <c r="B69" s="10" t="s">
        <v>65</v>
      </c>
      <c r="C69" s="9">
        <v>100</v>
      </c>
      <c r="D69" s="9" t="s">
        <v>63</v>
      </c>
      <c r="E69" s="9" t="s">
        <v>159</v>
      </c>
      <c r="F69" s="11">
        <v>113.4331</v>
      </c>
      <c r="G69" s="11">
        <v>17.183430000000001</v>
      </c>
      <c r="H69" s="11">
        <v>78.830036346599996</v>
      </c>
      <c r="I69" s="12">
        <f t="shared" si="3"/>
        <v>46.162023222790644</v>
      </c>
      <c r="J69" s="12">
        <f t="shared" si="2"/>
        <v>46.162023222790644</v>
      </c>
    </row>
    <row r="70" spans="1:10" x14ac:dyDescent="0.25">
      <c r="A70" s="9">
        <v>34</v>
      </c>
      <c r="B70" s="10" t="s">
        <v>66</v>
      </c>
      <c r="C70" s="9">
        <v>250</v>
      </c>
      <c r="D70" s="9" t="s">
        <v>63</v>
      </c>
      <c r="E70" s="9" t="s">
        <v>159</v>
      </c>
      <c r="F70" s="11">
        <v>113.4331</v>
      </c>
      <c r="G70" s="11">
        <v>14.892306</v>
      </c>
      <c r="H70" s="11">
        <v>78.329528179319993</v>
      </c>
      <c r="I70" s="12">
        <f t="shared" si="3"/>
        <v>45.546747493122126</v>
      </c>
      <c r="J70" s="12">
        <f t="shared" si="2"/>
        <v>18.21869899724885</v>
      </c>
    </row>
    <row r="71" spans="1:10" ht="28.5" customHeight="1" x14ac:dyDescent="0.25">
      <c r="A71" s="9">
        <v>35</v>
      </c>
      <c r="B71" s="10" t="s">
        <v>67</v>
      </c>
      <c r="C71" s="9">
        <v>250</v>
      </c>
      <c r="D71" s="9" t="s">
        <v>55</v>
      </c>
      <c r="E71" s="9" t="s">
        <v>160</v>
      </c>
      <c r="F71" s="11">
        <v>113.4331</v>
      </c>
      <c r="G71" s="11">
        <v>13.746744000000001</v>
      </c>
      <c r="H71" s="11">
        <v>78.079274095679992</v>
      </c>
      <c r="I71" s="12">
        <f t="shared" si="3"/>
        <v>45.239109628287871</v>
      </c>
      <c r="J71" s="12">
        <f t="shared" si="2"/>
        <v>18.095643851315149</v>
      </c>
    </row>
    <row r="72" spans="1:10" ht="28.5" customHeight="1" x14ac:dyDescent="0.25">
      <c r="A72" s="9">
        <v>36</v>
      </c>
      <c r="B72" s="10" t="s">
        <v>68</v>
      </c>
      <c r="C72" s="9">
        <v>400</v>
      </c>
      <c r="D72" s="9" t="s">
        <v>55</v>
      </c>
      <c r="E72" s="9" t="s">
        <v>160</v>
      </c>
      <c r="F72" s="11">
        <v>214.38855899999999</v>
      </c>
      <c r="G72" s="11">
        <v>255.46032599999998</v>
      </c>
      <c r="H72" s="11">
        <v>153.15549918767999</v>
      </c>
      <c r="I72" s="12">
        <f t="shared" si="3"/>
        <v>137.31016627496467</v>
      </c>
      <c r="J72" s="12">
        <f t="shared" si="2"/>
        <v>34.327541568741168</v>
      </c>
    </row>
    <row r="73" spans="1:10" ht="28.5" customHeight="1" x14ac:dyDescent="0.25">
      <c r="A73" s="9">
        <v>37</v>
      </c>
      <c r="B73" s="10" t="s">
        <v>69</v>
      </c>
      <c r="C73" s="9">
        <v>250</v>
      </c>
      <c r="D73" s="9" t="s">
        <v>55</v>
      </c>
      <c r="E73" s="9" t="s">
        <v>160</v>
      </c>
      <c r="F73" s="11">
        <v>124.77641000000001</v>
      </c>
      <c r="G73" s="11">
        <v>131.73963000000001</v>
      </c>
      <c r="H73" s="11">
        <v>85.837150688519984</v>
      </c>
      <c r="I73" s="12">
        <f t="shared" si="3"/>
        <v>75.454643227749813</v>
      </c>
      <c r="J73" s="12">
        <f t="shared" si="2"/>
        <v>30.181857291099924</v>
      </c>
    </row>
    <row r="74" spans="1:10" ht="28.5" customHeight="1" x14ac:dyDescent="0.25">
      <c r="A74" s="9">
        <v>38</v>
      </c>
      <c r="B74" s="10" t="s">
        <v>70</v>
      </c>
      <c r="C74" s="9">
        <v>160</v>
      </c>
      <c r="D74" s="9" t="s">
        <v>55</v>
      </c>
      <c r="E74" s="9" t="s">
        <v>161</v>
      </c>
      <c r="F74" s="11">
        <v>108.895776</v>
      </c>
      <c r="G74" s="11">
        <v>108.82839000000001</v>
      </c>
      <c r="H74" s="11">
        <v>70.821905670119989</v>
      </c>
      <c r="I74" s="12">
        <f t="shared" si="3"/>
        <v>63.595554196094447</v>
      </c>
      <c r="J74" s="12">
        <f t="shared" si="2"/>
        <v>39.747221372559025</v>
      </c>
    </row>
    <row r="75" spans="1:10" x14ac:dyDescent="0.25">
      <c r="A75" s="9">
        <v>40</v>
      </c>
      <c r="B75" s="10" t="s">
        <v>71</v>
      </c>
      <c r="C75" s="9">
        <v>160</v>
      </c>
      <c r="D75" s="9" t="s">
        <v>55</v>
      </c>
      <c r="E75" s="9" t="s">
        <v>162</v>
      </c>
      <c r="F75" s="11">
        <v>111.164438</v>
      </c>
      <c r="G75" s="11">
        <v>80.189340000000001</v>
      </c>
      <c r="H75" s="11">
        <v>67.06809441551998</v>
      </c>
      <c r="I75" s="12">
        <f t="shared" si="3"/>
        <v>56.956180680380612</v>
      </c>
      <c r="J75" s="12">
        <f t="shared" si="2"/>
        <v>35.597612925237883</v>
      </c>
    </row>
    <row r="76" spans="1:10" x14ac:dyDescent="0.25">
      <c r="A76" s="9">
        <v>41</v>
      </c>
      <c r="B76" s="10" t="s">
        <v>72</v>
      </c>
      <c r="C76" s="9">
        <v>160</v>
      </c>
      <c r="D76" s="9" t="s">
        <v>55</v>
      </c>
      <c r="E76" s="9" t="s">
        <v>163</v>
      </c>
      <c r="F76" s="11">
        <v>113.4331</v>
      </c>
      <c r="G76" s="11">
        <v>114.5562</v>
      </c>
      <c r="H76" s="11">
        <v>78.079274095679992</v>
      </c>
      <c r="I76" s="12">
        <f t="shared" si="3"/>
        <v>67.457513730687879</v>
      </c>
      <c r="J76" s="12">
        <f t="shared" si="2"/>
        <v>42.160946081679924</v>
      </c>
    </row>
    <row r="77" spans="1:10" ht="24.75" customHeight="1" x14ac:dyDescent="0.25">
      <c r="A77" s="9">
        <v>42</v>
      </c>
      <c r="B77" s="10" t="s">
        <v>73</v>
      </c>
      <c r="C77" s="9">
        <v>250</v>
      </c>
      <c r="D77" s="9" t="s">
        <v>61</v>
      </c>
      <c r="E77" s="9" t="s">
        <v>164</v>
      </c>
      <c r="F77" s="11">
        <v>167.880988</v>
      </c>
      <c r="G77" s="11">
        <v>193.59997799999996</v>
      </c>
      <c r="H77" s="11">
        <v>117.61941931079997</v>
      </c>
      <c r="I77" s="12">
        <f t="shared" si="3"/>
        <v>105.59372492250031</v>
      </c>
      <c r="J77" s="12">
        <f t="shared" si="2"/>
        <v>42.237489969000123</v>
      </c>
    </row>
    <row r="78" spans="1:10" ht="24.75" customHeight="1" x14ac:dyDescent="0.25">
      <c r="A78" s="9">
        <v>43</v>
      </c>
      <c r="B78" s="10" t="s">
        <v>74</v>
      </c>
      <c r="C78" s="9">
        <v>100</v>
      </c>
      <c r="D78" s="9" t="s">
        <v>61</v>
      </c>
      <c r="E78" s="9" t="s">
        <v>164</v>
      </c>
      <c r="F78" s="11">
        <v>63.522536000000002</v>
      </c>
      <c r="G78" s="11">
        <v>63.00591</v>
      </c>
      <c r="H78" s="11">
        <v>41.291923800599996</v>
      </c>
      <c r="I78" s="12">
        <f t="shared" si="3"/>
        <v>36.987609504052237</v>
      </c>
      <c r="J78" s="12">
        <f t="shared" si="2"/>
        <v>36.987609504052237</v>
      </c>
    </row>
    <row r="79" spans="1:10" ht="24.75" customHeight="1" x14ac:dyDescent="0.25">
      <c r="A79" s="9">
        <v>44</v>
      </c>
      <c r="B79" s="10" t="s">
        <v>75</v>
      </c>
      <c r="C79" s="9">
        <v>100</v>
      </c>
      <c r="D79" s="9" t="s">
        <v>61</v>
      </c>
      <c r="E79" s="9" t="s">
        <v>165</v>
      </c>
      <c r="F79" s="11">
        <v>13.611972</v>
      </c>
      <c r="G79" s="11">
        <v>11.45562</v>
      </c>
      <c r="H79" s="11">
        <v>11.261433763799999</v>
      </c>
      <c r="I79" s="12">
        <f t="shared" si="3"/>
        <v>8.0069172783415201</v>
      </c>
      <c r="J79" s="12">
        <f t="shared" si="2"/>
        <v>8.0069172783415201</v>
      </c>
    </row>
    <row r="80" spans="1:10" x14ac:dyDescent="0.25">
      <c r="A80" s="9">
        <v>45</v>
      </c>
      <c r="B80" s="10" t="s">
        <v>76</v>
      </c>
      <c r="C80" s="9">
        <v>400</v>
      </c>
      <c r="D80" s="9" t="s">
        <v>63</v>
      </c>
      <c r="E80" s="9" t="s">
        <v>166</v>
      </c>
      <c r="F80" s="11">
        <v>15.880634000000001</v>
      </c>
      <c r="G80" s="11">
        <v>48.113603999999995</v>
      </c>
      <c r="H80" s="11">
        <v>16.51676952024</v>
      </c>
      <c r="I80" s="12">
        <f t="shared" si="3"/>
        <v>17.744626057460898</v>
      </c>
      <c r="J80" s="12">
        <f t="shared" si="2"/>
        <v>4.4361565143652246</v>
      </c>
    </row>
    <row r="81" spans="1:10" x14ac:dyDescent="0.25">
      <c r="A81" s="9">
        <v>46</v>
      </c>
      <c r="B81" s="10" t="s">
        <v>77</v>
      </c>
      <c r="C81" s="9">
        <v>160</v>
      </c>
      <c r="D81" s="9" t="s">
        <v>63</v>
      </c>
      <c r="E81" s="9" t="s">
        <v>167</v>
      </c>
      <c r="F81" s="11">
        <v>105.492783</v>
      </c>
      <c r="G81" s="11">
        <v>108.82839000000001</v>
      </c>
      <c r="H81" s="11">
        <v>69.320381168279994</v>
      </c>
      <c r="I81" s="12">
        <f t="shared" si="3"/>
        <v>62.514598538688901</v>
      </c>
      <c r="J81" s="12">
        <f t="shared" si="2"/>
        <v>39.071624086680565</v>
      </c>
    </row>
    <row r="82" spans="1:10" x14ac:dyDescent="0.25">
      <c r="A82" s="9">
        <v>47</v>
      </c>
      <c r="B82" s="10" t="s">
        <v>78</v>
      </c>
      <c r="C82" s="9">
        <v>100</v>
      </c>
      <c r="D82" s="9" t="s">
        <v>63</v>
      </c>
      <c r="E82" s="9" t="s">
        <v>168</v>
      </c>
      <c r="F82" s="11">
        <v>100.95545899999999</v>
      </c>
      <c r="G82" s="11">
        <v>104.24614199999999</v>
      </c>
      <c r="H82" s="11">
        <v>62.063012742719991</v>
      </c>
      <c r="I82" s="12">
        <f t="shared" si="3"/>
        <v>58.90512086889548</v>
      </c>
      <c r="J82" s="12">
        <f t="shared" si="2"/>
        <v>58.90512086889548</v>
      </c>
    </row>
    <row r="83" spans="1:10" x14ac:dyDescent="0.25">
      <c r="A83" s="9">
        <v>48</v>
      </c>
      <c r="B83" s="10" t="s">
        <v>79</v>
      </c>
      <c r="C83" s="9">
        <v>160</v>
      </c>
      <c r="D83" s="9" t="s">
        <v>63</v>
      </c>
      <c r="E83" s="9" t="s">
        <v>168</v>
      </c>
      <c r="F83" s="11">
        <v>180.18198000000001</v>
      </c>
      <c r="G83" s="11">
        <v>204.85476000000003</v>
      </c>
      <c r="H83" s="11">
        <v>119.75429988719999</v>
      </c>
      <c r="I83" s="12">
        <f t="shared" si="3"/>
        <v>111.25594519113888</v>
      </c>
      <c r="J83" s="12">
        <f t="shared" si="2"/>
        <v>69.5349657444618</v>
      </c>
    </row>
    <row r="84" spans="1:10" x14ac:dyDescent="0.25">
      <c r="A84" s="9">
        <v>49</v>
      </c>
      <c r="B84" s="10" t="s">
        <v>80</v>
      </c>
      <c r="C84" s="9">
        <v>160</v>
      </c>
      <c r="D84" s="9" t="s">
        <v>55</v>
      </c>
      <c r="E84" s="9" t="s">
        <v>169</v>
      </c>
      <c r="F84" s="11">
        <v>177.91554000000002</v>
      </c>
      <c r="G84" s="11">
        <v>212.86584000000005</v>
      </c>
      <c r="H84" s="11">
        <v>120.5043268176</v>
      </c>
      <c r="I84" s="12">
        <f t="shared" si="3"/>
        <v>112.68736978259903</v>
      </c>
      <c r="J84" s="12">
        <f t="shared" si="2"/>
        <v>70.429606114124397</v>
      </c>
    </row>
    <row r="85" spans="1:10" ht="31.5" x14ac:dyDescent="0.25">
      <c r="A85" s="9">
        <v>50</v>
      </c>
      <c r="B85" s="10" t="s">
        <v>81</v>
      </c>
      <c r="C85" s="9">
        <v>63</v>
      </c>
      <c r="D85" s="9" t="s">
        <v>55</v>
      </c>
      <c r="E85" s="9" t="s">
        <v>170</v>
      </c>
      <c r="F85" s="11">
        <v>88.391160000000013</v>
      </c>
      <c r="G85" s="11">
        <v>68.66640000000001</v>
      </c>
      <c r="H85" s="11">
        <v>56.752037733599998</v>
      </c>
      <c r="I85" s="12">
        <f t="shared" si="3"/>
        <v>47.123635340485443</v>
      </c>
      <c r="J85" s="12">
        <f t="shared" si="2"/>
        <v>74.799421175373709</v>
      </c>
    </row>
    <row r="86" spans="1:10" ht="31.5" x14ac:dyDescent="0.25">
      <c r="A86" s="9">
        <v>51</v>
      </c>
      <c r="B86" s="10" t="s">
        <v>82</v>
      </c>
      <c r="C86" s="9">
        <v>160</v>
      </c>
      <c r="D86" s="9" t="s">
        <v>63</v>
      </c>
      <c r="E86" s="9" t="s">
        <v>171</v>
      </c>
      <c r="F86" s="11">
        <v>137.11962000000003</v>
      </c>
      <c r="G86" s="11">
        <v>148.77720000000002</v>
      </c>
      <c r="H86" s="11">
        <v>91.503285508800005</v>
      </c>
      <c r="I86" s="12">
        <f t="shared" si="3"/>
        <v>83.178983254139524</v>
      </c>
      <c r="J86" s="12">
        <f t="shared" si="2"/>
        <v>51.986864533837206</v>
      </c>
    </row>
    <row r="87" spans="1:10" x14ac:dyDescent="0.25">
      <c r="A87" s="9">
        <v>52</v>
      </c>
      <c r="B87" s="10" t="s">
        <v>83</v>
      </c>
      <c r="C87" s="9">
        <v>250</v>
      </c>
      <c r="D87" s="9" t="s">
        <v>84</v>
      </c>
      <c r="E87" s="9" t="s">
        <v>172</v>
      </c>
      <c r="F87" s="11">
        <v>54.394560000000006</v>
      </c>
      <c r="G87" s="11">
        <v>49.210920000000002</v>
      </c>
      <c r="H87" s="11">
        <v>35.251265728800007</v>
      </c>
      <c r="I87" s="12">
        <f t="shared" si="3"/>
        <v>30.604026758627519</v>
      </c>
      <c r="J87" s="12">
        <f t="shared" si="2"/>
        <v>12.241610703451007</v>
      </c>
    </row>
    <row r="88" spans="1:10" x14ac:dyDescent="0.25">
      <c r="A88" s="9">
        <v>53</v>
      </c>
      <c r="B88" s="10" t="s">
        <v>85</v>
      </c>
      <c r="C88" s="9">
        <v>160</v>
      </c>
      <c r="D88" s="9" t="s">
        <v>55</v>
      </c>
      <c r="E88" s="9" t="s">
        <v>173</v>
      </c>
      <c r="F88" s="11">
        <v>124.65420000000003</v>
      </c>
      <c r="G88" s="11">
        <v>138.47724000000002</v>
      </c>
      <c r="H88" s="11">
        <v>85.753079042400017</v>
      </c>
      <c r="I88" s="12">
        <f t="shared" si="3"/>
        <v>76.894147996944966</v>
      </c>
      <c r="J88" s="12">
        <f t="shared" si="2"/>
        <v>48.058842498090605</v>
      </c>
    </row>
    <row r="89" spans="1:10" x14ac:dyDescent="0.25">
      <c r="A89" s="9">
        <v>54</v>
      </c>
      <c r="B89" s="10" t="s">
        <v>86</v>
      </c>
      <c r="C89" s="9">
        <v>250</v>
      </c>
      <c r="D89" s="9" t="s">
        <v>63</v>
      </c>
      <c r="E89" s="9" t="s">
        <v>174</v>
      </c>
      <c r="F89" s="11">
        <v>169.983</v>
      </c>
      <c r="G89" s="11">
        <v>171.66600000000003</v>
      </c>
      <c r="H89" s="11">
        <v>121.5043627248</v>
      </c>
      <c r="I89" s="12">
        <f t="shared" si="3"/>
        <v>102.07900114454591</v>
      </c>
      <c r="J89" s="12">
        <f t="shared" si="2"/>
        <v>40.831600457818368</v>
      </c>
    </row>
    <row r="90" spans="1:10" x14ac:dyDescent="0.25">
      <c r="A90" s="9">
        <v>55</v>
      </c>
      <c r="B90" s="10" t="s">
        <v>87</v>
      </c>
      <c r="C90" s="9">
        <v>160</v>
      </c>
      <c r="D90" s="9" t="s">
        <v>63</v>
      </c>
      <c r="E90" s="9" t="s">
        <v>174</v>
      </c>
      <c r="F90" s="11">
        <v>158.6508</v>
      </c>
      <c r="G90" s="11">
        <v>136.18836000000002</v>
      </c>
      <c r="H90" s="11">
        <v>98.753545836000001</v>
      </c>
      <c r="I90" s="12">
        <f t="shared" si="3"/>
        <v>86.7478323662544</v>
      </c>
      <c r="J90" s="12">
        <f t="shared" si="2"/>
        <v>54.217395228909005</v>
      </c>
    </row>
    <row r="91" spans="1:10" ht="31.5" x14ac:dyDescent="0.25">
      <c r="A91" s="9">
        <v>56</v>
      </c>
      <c r="B91" s="10" t="s">
        <v>88</v>
      </c>
      <c r="C91" s="9">
        <v>400</v>
      </c>
      <c r="D91" s="9" t="s">
        <v>63</v>
      </c>
      <c r="E91" s="9" t="s">
        <v>175</v>
      </c>
      <c r="F91" s="11">
        <v>203.97960000000003</v>
      </c>
      <c r="G91" s="11">
        <v>236.89908000000003</v>
      </c>
      <c r="H91" s="11">
        <v>147.00527835840001</v>
      </c>
      <c r="I91" s="12">
        <f t="shared" si="3"/>
        <v>129.56962442219137</v>
      </c>
      <c r="J91" s="12">
        <f t="shared" si="2"/>
        <v>32.392406105547842</v>
      </c>
    </row>
    <row r="92" spans="1:10" x14ac:dyDescent="0.25">
      <c r="A92" s="9">
        <v>57</v>
      </c>
      <c r="B92" s="10" t="s">
        <v>89</v>
      </c>
      <c r="C92" s="9">
        <v>160</v>
      </c>
      <c r="D92" s="9" t="s">
        <v>55</v>
      </c>
      <c r="E92" s="9" t="s">
        <v>176</v>
      </c>
      <c r="F92" s="11">
        <v>90.657600000000002</v>
      </c>
      <c r="G92" s="11">
        <v>91.555200000000013</v>
      </c>
      <c r="H92" s="11">
        <v>64.502316014399995</v>
      </c>
      <c r="I92" s="12">
        <f t="shared" si="3"/>
        <v>54.376011569573762</v>
      </c>
      <c r="J92" s="12">
        <f t="shared" si="2"/>
        <v>33.985007230983598</v>
      </c>
    </row>
    <row r="93" spans="1:10" x14ac:dyDescent="0.25">
      <c r="A93" s="9">
        <v>58</v>
      </c>
      <c r="B93" s="10" t="s">
        <v>90</v>
      </c>
      <c r="C93" s="9">
        <v>250</v>
      </c>
      <c r="D93" s="9" t="s">
        <v>63</v>
      </c>
      <c r="E93" s="9" t="s">
        <v>177</v>
      </c>
      <c r="F93" s="11">
        <v>203.97960000000003</v>
      </c>
      <c r="G93" s="11">
        <v>200.27700000000002</v>
      </c>
      <c r="H93" s="11">
        <v>138.25496417040003</v>
      </c>
      <c r="I93" s="12">
        <f t="shared" si="3"/>
        <v>119.5695487431562</v>
      </c>
      <c r="J93" s="12">
        <f t="shared" si="2"/>
        <v>47.827819497262482</v>
      </c>
    </row>
    <row r="94" spans="1:10" x14ac:dyDescent="0.25">
      <c r="A94" s="9">
        <v>59</v>
      </c>
      <c r="B94" s="10" t="s">
        <v>91</v>
      </c>
      <c r="C94" s="9">
        <v>250</v>
      </c>
      <c r="D94" s="9" t="s">
        <v>63</v>
      </c>
      <c r="E94" s="9" t="s">
        <v>177</v>
      </c>
      <c r="F94" s="11">
        <v>240.24264000000002</v>
      </c>
      <c r="G94" s="11">
        <v>246.05460000000005</v>
      </c>
      <c r="H94" s="11">
        <v>160.50576310559998</v>
      </c>
      <c r="I94" s="12">
        <f t="shared" si="3"/>
        <v>142.55538188447426</v>
      </c>
      <c r="J94" s="12">
        <f t="shared" si="2"/>
        <v>57.022152753789697</v>
      </c>
    </row>
    <row r="95" spans="1:10" ht="19.5" customHeight="1" x14ac:dyDescent="0.25">
      <c r="A95" s="26">
        <v>60</v>
      </c>
      <c r="B95" s="27" t="s">
        <v>94</v>
      </c>
      <c r="C95" s="9">
        <v>1000</v>
      </c>
      <c r="D95" s="26" t="s">
        <v>95</v>
      </c>
      <c r="E95" s="26" t="s">
        <v>151</v>
      </c>
      <c r="F95" s="11">
        <v>23.797620000000002</v>
      </c>
      <c r="G95" s="11">
        <v>114.44400000000002</v>
      </c>
      <c r="H95" s="11">
        <v>38.251373450399996</v>
      </c>
      <c r="I95" s="12">
        <f t="shared" si="3"/>
        <v>38.899055756468158</v>
      </c>
      <c r="J95" s="12">
        <f t="shared" si="2"/>
        <v>3.8899055756468162</v>
      </c>
    </row>
    <row r="96" spans="1:10" ht="19.5" customHeight="1" x14ac:dyDescent="0.25">
      <c r="A96" s="26"/>
      <c r="B96" s="28"/>
      <c r="C96" s="9">
        <v>1000</v>
      </c>
      <c r="D96" s="29"/>
      <c r="E96" s="26"/>
      <c r="F96" s="11">
        <v>5.6661000000000001</v>
      </c>
      <c r="G96" s="11">
        <v>22.888800000000003</v>
      </c>
      <c r="H96" s="11">
        <v>20.750745074399997</v>
      </c>
      <c r="I96" s="12">
        <f t="shared" si="3"/>
        <v>10.866964174397761</v>
      </c>
      <c r="J96" s="12">
        <f t="shared" si="2"/>
        <v>1.0866964174397762</v>
      </c>
    </row>
    <row r="97" spans="1:10" x14ac:dyDescent="0.25">
      <c r="A97" s="26">
        <v>61</v>
      </c>
      <c r="B97" s="27" t="s">
        <v>96</v>
      </c>
      <c r="C97" s="9">
        <v>250</v>
      </c>
      <c r="D97" s="26" t="s">
        <v>95</v>
      </c>
      <c r="E97" s="26" t="s">
        <v>151</v>
      </c>
      <c r="F97" s="11">
        <v>57.794220000000003</v>
      </c>
      <c r="G97" s="11">
        <v>11.444400000000002</v>
      </c>
      <c r="H97" s="11">
        <v>27.2509784712</v>
      </c>
      <c r="I97" s="12">
        <f t="shared" si="3"/>
        <v>21.266307503052477</v>
      </c>
      <c r="J97" s="12">
        <f t="shared" si="2"/>
        <v>8.5065230012209909</v>
      </c>
    </row>
    <row r="98" spans="1:10" x14ac:dyDescent="0.25">
      <c r="A98" s="29"/>
      <c r="B98" s="28"/>
      <c r="C98" s="9">
        <v>400</v>
      </c>
      <c r="D98" s="29"/>
      <c r="E98" s="26"/>
      <c r="F98" s="11">
        <v>43.062360000000005</v>
      </c>
      <c r="G98" s="11">
        <v>377.66520000000003</v>
      </c>
      <c r="H98" s="11">
        <v>176.75634659759999</v>
      </c>
      <c r="I98" s="12">
        <f t="shared" si="3"/>
        <v>131.68545301411106</v>
      </c>
      <c r="J98" s="12">
        <f t="shared" si="2"/>
        <v>32.921363253527765</v>
      </c>
    </row>
    <row r="99" spans="1:10" ht="31.5" x14ac:dyDescent="0.25">
      <c r="A99" s="9">
        <v>62</v>
      </c>
      <c r="B99" s="10" t="s">
        <v>97</v>
      </c>
      <c r="C99" s="9">
        <v>400</v>
      </c>
      <c r="D99" s="9" t="s">
        <v>95</v>
      </c>
      <c r="E99" s="9" t="s">
        <v>151</v>
      </c>
      <c r="F99" s="11">
        <v>65.726759999999999</v>
      </c>
      <c r="G99" s="11">
        <v>22.888800000000003</v>
      </c>
      <c r="H99" s="11">
        <v>34.001220844800002</v>
      </c>
      <c r="I99" s="12">
        <f t="shared" si="3"/>
        <v>27.024738498193919</v>
      </c>
      <c r="J99" s="12">
        <f t="shared" si="2"/>
        <v>6.7561846245484798</v>
      </c>
    </row>
    <row r="100" spans="1:10" ht="31.5" x14ac:dyDescent="0.25">
      <c r="A100" s="9">
        <v>63</v>
      </c>
      <c r="B100" s="10" t="s">
        <v>98</v>
      </c>
      <c r="C100" s="9">
        <v>250</v>
      </c>
      <c r="D100" s="9" t="s">
        <v>95</v>
      </c>
      <c r="E100" s="9" t="s">
        <v>151</v>
      </c>
      <c r="F100" s="11">
        <v>57.794220000000003</v>
      </c>
      <c r="G100" s="11">
        <v>57.222000000000008</v>
      </c>
      <c r="H100" s="11">
        <v>37.251337543199995</v>
      </c>
      <c r="I100" s="12">
        <f t="shared" si="3"/>
        <v>33.559769682521278</v>
      </c>
      <c r="J100" s="12">
        <f t="shared" si="2"/>
        <v>13.423907873008512</v>
      </c>
    </row>
    <row r="101" spans="1:10" ht="31.5" x14ac:dyDescent="0.25">
      <c r="A101" s="26">
        <v>64</v>
      </c>
      <c r="B101" s="27" t="s">
        <v>99</v>
      </c>
      <c r="C101" s="9">
        <v>1000</v>
      </c>
      <c r="D101" s="9" t="s">
        <v>95</v>
      </c>
      <c r="E101" s="9" t="s">
        <v>151</v>
      </c>
      <c r="F101" s="11">
        <v>371.69616000000002</v>
      </c>
      <c r="G101" s="11">
        <v>377.66520000000003</v>
      </c>
      <c r="H101" s="11">
        <v>249.2589498696</v>
      </c>
      <c r="I101" s="12">
        <f t="shared" si="3"/>
        <v>220.09591629525985</v>
      </c>
      <c r="J101" s="12">
        <f t="shared" si="2"/>
        <v>22.009591629525985</v>
      </c>
    </row>
    <row r="102" spans="1:10" ht="31.5" x14ac:dyDescent="0.25">
      <c r="A102" s="26"/>
      <c r="B102" s="27"/>
      <c r="C102" s="9">
        <v>1000</v>
      </c>
      <c r="D102" s="9" t="s">
        <v>95</v>
      </c>
      <c r="E102" s="9" t="s">
        <v>151</v>
      </c>
      <c r="F102" s="11">
        <v>11.3322</v>
      </c>
      <c r="G102" s="11">
        <v>2.2888800000000002</v>
      </c>
      <c r="H102" s="11">
        <v>28.001005401599997</v>
      </c>
      <c r="I102" s="12">
        <f t="shared" si="3"/>
        <v>9.1735076225126395</v>
      </c>
      <c r="J102" s="12">
        <f t="shared" si="2"/>
        <v>0.917350762251264</v>
      </c>
    </row>
    <row r="103" spans="1:10" ht="31.5" x14ac:dyDescent="0.25">
      <c r="A103" s="9">
        <v>65</v>
      </c>
      <c r="B103" s="10" t="s">
        <v>97</v>
      </c>
      <c r="C103" s="9">
        <v>400</v>
      </c>
      <c r="D103" s="9" t="s">
        <v>95</v>
      </c>
      <c r="E103" s="9" t="s">
        <v>151</v>
      </c>
      <c r="F103" s="11">
        <v>65.726759999999999</v>
      </c>
      <c r="G103" s="11">
        <v>22.888800000000003</v>
      </c>
      <c r="H103" s="11">
        <v>34.001220844800002</v>
      </c>
      <c r="I103" s="12">
        <f t="shared" si="3"/>
        <v>27.024738498193919</v>
      </c>
      <c r="J103" s="12">
        <f t="shared" si="2"/>
        <v>6.7561846245484798</v>
      </c>
    </row>
    <row r="104" spans="1:10" ht="31.5" x14ac:dyDescent="0.25">
      <c r="A104" s="9">
        <v>66</v>
      </c>
      <c r="B104" s="10" t="s">
        <v>100</v>
      </c>
      <c r="C104" s="9">
        <v>250</v>
      </c>
      <c r="D104" s="9" t="s">
        <v>95</v>
      </c>
      <c r="E104" s="9" t="s">
        <v>151</v>
      </c>
      <c r="F104" s="11">
        <v>65.726759999999999</v>
      </c>
      <c r="G104" s="11">
        <v>22.888800000000003</v>
      </c>
      <c r="H104" s="11">
        <v>34.001220844800002</v>
      </c>
      <c r="I104" s="12">
        <f t="shared" si="3"/>
        <v>27.024738498193919</v>
      </c>
      <c r="J104" s="12">
        <f t="shared" si="2"/>
        <v>10.809895399277568</v>
      </c>
    </row>
    <row r="105" spans="1:10" ht="16.5" customHeight="1" x14ac:dyDescent="0.25">
      <c r="A105" s="26">
        <v>67</v>
      </c>
      <c r="B105" s="27" t="s">
        <v>101</v>
      </c>
      <c r="C105" s="9">
        <v>630</v>
      </c>
      <c r="D105" s="9" t="s">
        <v>95</v>
      </c>
      <c r="E105" s="41" t="s">
        <v>151</v>
      </c>
      <c r="F105" s="11">
        <v>65.726759999999999</v>
      </c>
      <c r="G105" s="11">
        <v>22.888800000000003</v>
      </c>
      <c r="H105" s="11">
        <v>34.001220844800002</v>
      </c>
      <c r="I105" s="12">
        <f t="shared" si="3"/>
        <v>27.024738498193919</v>
      </c>
      <c r="J105" s="12">
        <f t="shared" si="2"/>
        <v>4.289641031459352</v>
      </c>
    </row>
    <row r="106" spans="1:10" ht="16.5" customHeight="1" x14ac:dyDescent="0.25">
      <c r="A106" s="26"/>
      <c r="B106" s="27"/>
      <c r="C106" s="9">
        <v>630</v>
      </c>
      <c r="D106" s="9" t="s">
        <v>95</v>
      </c>
      <c r="E106" s="50"/>
      <c r="F106" s="11">
        <v>88.391160000000013</v>
      </c>
      <c r="G106" s="11">
        <v>78.966360000000009</v>
      </c>
      <c r="H106" s="11">
        <v>52.251876151200001</v>
      </c>
      <c r="I106" s="12">
        <f t="shared" si="3"/>
        <v>48.401910911724492</v>
      </c>
      <c r="J106" s="12">
        <f t="shared" si="2"/>
        <v>7.6828430018610314</v>
      </c>
    </row>
    <row r="107" spans="1:10" x14ac:dyDescent="0.25">
      <c r="A107" s="9">
        <v>68</v>
      </c>
      <c r="B107" s="10" t="s">
        <v>102</v>
      </c>
      <c r="C107" s="9">
        <v>160</v>
      </c>
      <c r="D107" s="9" t="s">
        <v>111</v>
      </c>
      <c r="E107" s="9" t="s">
        <v>179</v>
      </c>
      <c r="F107" s="11">
        <v>65.726759999999999</v>
      </c>
      <c r="G107" s="11">
        <v>25.177680000000006</v>
      </c>
      <c r="H107" s="11">
        <v>34.501238798400003</v>
      </c>
      <c r="I107" s="12">
        <f t="shared" si="3"/>
        <v>27.639411607167361</v>
      </c>
      <c r="J107" s="12">
        <f t="shared" si="2"/>
        <v>17.274632254479599</v>
      </c>
    </row>
    <row r="108" spans="1:10" x14ac:dyDescent="0.25">
      <c r="A108" s="9">
        <v>69</v>
      </c>
      <c r="B108" s="10" t="s">
        <v>103</v>
      </c>
      <c r="C108" s="9">
        <v>160</v>
      </c>
      <c r="D108" s="9" t="s">
        <v>111</v>
      </c>
      <c r="E108" s="9" t="s">
        <v>179</v>
      </c>
      <c r="F108" s="11">
        <v>57.794220000000003</v>
      </c>
      <c r="G108" s="11">
        <v>57.222000000000008</v>
      </c>
      <c r="H108" s="11">
        <v>37.251337543199995</v>
      </c>
      <c r="I108" s="12">
        <f t="shared" si="3"/>
        <v>33.559769682521278</v>
      </c>
      <c r="J108" s="12">
        <f t="shared" si="2"/>
        <v>20.974856051575799</v>
      </c>
    </row>
    <row r="109" spans="1:10" x14ac:dyDescent="0.25">
      <c r="A109" s="9">
        <v>70</v>
      </c>
      <c r="B109" s="10" t="s">
        <v>104</v>
      </c>
      <c r="C109" s="9">
        <v>160</v>
      </c>
      <c r="D109" s="9" t="s">
        <v>111</v>
      </c>
      <c r="E109" s="9" t="s">
        <v>179</v>
      </c>
      <c r="F109" s="11">
        <v>65.726759999999999</v>
      </c>
      <c r="G109" s="11">
        <v>22.888800000000003</v>
      </c>
      <c r="H109" s="11">
        <v>34.001220844800002</v>
      </c>
      <c r="I109" s="12">
        <f t="shared" si="3"/>
        <v>27.024738498193919</v>
      </c>
      <c r="J109" s="12">
        <f t="shared" si="2"/>
        <v>16.8904615613712</v>
      </c>
    </row>
    <row r="110" spans="1:10" x14ac:dyDescent="0.25">
      <c r="A110" s="9">
        <v>71</v>
      </c>
      <c r="B110" s="10" t="s">
        <v>105</v>
      </c>
      <c r="C110" s="9">
        <v>160</v>
      </c>
      <c r="D110" s="9" t="s">
        <v>111</v>
      </c>
      <c r="E110" s="9" t="s">
        <v>179</v>
      </c>
      <c r="F110" s="11">
        <v>57.794220000000003</v>
      </c>
      <c r="G110" s="11">
        <v>57.222000000000008</v>
      </c>
      <c r="H110" s="11">
        <v>37.251337543199995</v>
      </c>
      <c r="I110" s="12">
        <f t="shared" si="3"/>
        <v>33.559769682521278</v>
      </c>
      <c r="J110" s="12">
        <f t="shared" si="2"/>
        <v>20.974856051575799</v>
      </c>
    </row>
    <row r="111" spans="1:10" x14ac:dyDescent="0.25">
      <c r="A111" s="9">
        <v>72</v>
      </c>
      <c r="B111" s="10" t="s">
        <v>106</v>
      </c>
      <c r="C111" s="9">
        <v>160</v>
      </c>
      <c r="D111" s="9" t="s">
        <v>111</v>
      </c>
      <c r="E111" s="9" t="s">
        <v>179</v>
      </c>
      <c r="F111" s="11">
        <v>65.726759999999999</v>
      </c>
      <c r="G111" s="11">
        <v>22.888800000000003</v>
      </c>
      <c r="H111" s="11">
        <v>34.001220844800002</v>
      </c>
      <c r="I111" s="12">
        <f t="shared" si="3"/>
        <v>27.024738498193919</v>
      </c>
      <c r="J111" s="12">
        <f t="shared" si="2"/>
        <v>16.8904615613712</v>
      </c>
    </row>
    <row r="112" spans="1:10" x14ac:dyDescent="0.25">
      <c r="A112" s="9">
        <v>73</v>
      </c>
      <c r="B112" s="10" t="s">
        <v>107</v>
      </c>
      <c r="C112" s="9">
        <v>250</v>
      </c>
      <c r="D112" s="9" t="s">
        <v>111</v>
      </c>
      <c r="E112" s="9" t="s">
        <v>179</v>
      </c>
      <c r="F112" s="11">
        <v>57.794220000000003</v>
      </c>
      <c r="G112" s="11">
        <v>57.222000000000008</v>
      </c>
      <c r="H112" s="11">
        <v>37.251337543199995</v>
      </c>
      <c r="I112" s="12">
        <f t="shared" si="3"/>
        <v>33.559769682521278</v>
      </c>
      <c r="J112" s="12">
        <f t="shared" si="2"/>
        <v>13.423907873008512</v>
      </c>
    </row>
    <row r="113" spans="1:10" x14ac:dyDescent="0.25">
      <c r="A113" s="9">
        <v>74</v>
      </c>
      <c r="B113" s="10" t="s">
        <v>108</v>
      </c>
      <c r="C113" s="9">
        <v>250</v>
      </c>
      <c r="D113" s="9" t="s">
        <v>111</v>
      </c>
      <c r="E113" s="9" t="s">
        <v>179</v>
      </c>
      <c r="F113" s="11">
        <v>65.726759999999999</v>
      </c>
      <c r="G113" s="11">
        <v>22.888800000000003</v>
      </c>
      <c r="H113" s="11">
        <v>34.001220844800002</v>
      </c>
      <c r="I113" s="12">
        <f t="shared" si="3"/>
        <v>27.024738498193919</v>
      </c>
      <c r="J113" s="12">
        <f t="shared" si="2"/>
        <v>10.809895399277568</v>
      </c>
    </row>
    <row r="114" spans="1:10" x14ac:dyDescent="0.25">
      <c r="A114" s="9">
        <v>75</v>
      </c>
      <c r="B114" s="10" t="s">
        <v>109</v>
      </c>
      <c r="C114" s="9">
        <v>250</v>
      </c>
      <c r="D114" s="9" t="s">
        <v>111</v>
      </c>
      <c r="E114" s="9" t="s">
        <v>179</v>
      </c>
      <c r="F114" s="11">
        <v>57.794220000000003</v>
      </c>
      <c r="G114" s="11">
        <v>57.222000000000008</v>
      </c>
      <c r="H114" s="11">
        <v>37.251337543199995</v>
      </c>
      <c r="I114" s="12">
        <f t="shared" si="3"/>
        <v>33.559769682521278</v>
      </c>
      <c r="J114" s="12">
        <f t="shared" si="2"/>
        <v>13.423907873008512</v>
      </c>
    </row>
    <row r="115" spans="1:10" x14ac:dyDescent="0.25">
      <c r="A115" s="9">
        <v>76</v>
      </c>
      <c r="B115" s="10" t="s">
        <v>110</v>
      </c>
      <c r="C115" s="9">
        <v>250</v>
      </c>
      <c r="D115" s="9" t="s">
        <v>112</v>
      </c>
      <c r="E115" s="9" t="s">
        <v>180</v>
      </c>
      <c r="F115" s="11">
        <v>65.726759999999999</v>
      </c>
      <c r="G115" s="11">
        <v>22.888800000000003</v>
      </c>
      <c r="H115" s="11">
        <v>34.001220844800002</v>
      </c>
      <c r="I115" s="12">
        <f t="shared" si="3"/>
        <v>27.024738498193919</v>
      </c>
      <c r="J115" s="12">
        <f t="shared" si="2"/>
        <v>10.809895399277568</v>
      </c>
    </row>
    <row r="116" spans="1:10" x14ac:dyDescent="0.25">
      <c r="A116" s="26">
        <v>77</v>
      </c>
      <c r="B116" s="27" t="s">
        <v>185</v>
      </c>
      <c r="C116" s="9">
        <v>1000</v>
      </c>
      <c r="D116" s="26" t="s">
        <v>184</v>
      </c>
      <c r="E116" s="26" t="s">
        <v>181</v>
      </c>
      <c r="F116" s="11">
        <v>233.44332000000003</v>
      </c>
      <c r="G116" s="11">
        <v>176.24376000000001</v>
      </c>
      <c r="H116" s="11">
        <v>133.50479361119997</v>
      </c>
      <c r="I116" s="12">
        <f t="shared" si="3"/>
        <v>119.71948894390849</v>
      </c>
      <c r="J116" s="12">
        <f t="shared" si="2"/>
        <v>11.971948894390849</v>
      </c>
    </row>
    <row r="117" spans="1:10" x14ac:dyDescent="0.25">
      <c r="A117" s="26"/>
      <c r="B117" s="27"/>
      <c r="C117" s="9">
        <v>1000</v>
      </c>
      <c r="D117" s="29"/>
      <c r="E117" s="26"/>
      <c r="F117" s="11">
        <v>1.1332200000000003</v>
      </c>
      <c r="G117" s="11">
        <v>1.1444400000000001</v>
      </c>
      <c r="H117" s="11">
        <v>1.2500448839999998</v>
      </c>
      <c r="I117" s="12">
        <f t="shared" si="3"/>
        <v>0.77750615643359999</v>
      </c>
      <c r="J117" s="12">
        <f t="shared" si="2"/>
        <v>7.7750615643359999E-2</v>
      </c>
    </row>
    <row r="118" spans="1:10" x14ac:dyDescent="0.25">
      <c r="A118" s="29"/>
      <c r="B118" s="28"/>
      <c r="C118" s="9">
        <v>1000</v>
      </c>
      <c r="D118" s="29"/>
      <c r="E118" s="29"/>
      <c r="F118" s="11">
        <v>22.664400000000001</v>
      </c>
      <c r="G118" s="11">
        <v>17.166600000000003</v>
      </c>
      <c r="H118" s="11">
        <v>15.5005565616</v>
      </c>
      <c r="I118" s="12">
        <f t="shared" si="3"/>
        <v>12.19507506617664</v>
      </c>
      <c r="J118" s="12">
        <f t="shared" si="2"/>
        <v>1.2195075066176639</v>
      </c>
    </row>
    <row r="119" spans="1:10" x14ac:dyDescent="0.25">
      <c r="A119" s="29"/>
      <c r="B119" s="28"/>
      <c r="C119" s="9">
        <v>1000</v>
      </c>
      <c r="D119" s="29"/>
      <c r="E119" s="29"/>
      <c r="F119" s="11">
        <v>0</v>
      </c>
      <c r="G119" s="11">
        <v>0</v>
      </c>
      <c r="H119" s="11">
        <v>0</v>
      </c>
      <c r="I119" s="12">
        <f t="shared" si="3"/>
        <v>0</v>
      </c>
      <c r="J119" s="12">
        <f t="shared" si="2"/>
        <v>0</v>
      </c>
    </row>
    <row r="120" spans="1:10" x14ac:dyDescent="0.25">
      <c r="A120" s="26">
        <v>78</v>
      </c>
      <c r="B120" s="27" t="s">
        <v>113</v>
      </c>
      <c r="C120" s="9">
        <v>400</v>
      </c>
      <c r="D120" s="26" t="s">
        <v>114</v>
      </c>
      <c r="E120" s="26" t="s">
        <v>182</v>
      </c>
      <c r="F120" s="11">
        <v>57.794220000000003</v>
      </c>
      <c r="G120" s="11">
        <v>57.222000000000008</v>
      </c>
      <c r="H120" s="11">
        <v>37.251337543199995</v>
      </c>
      <c r="I120" s="12">
        <f t="shared" si="3"/>
        <v>33.559769682521278</v>
      </c>
      <c r="J120" s="12">
        <f t="shared" ref="J120:J156" si="4">I120/C120*100</f>
        <v>8.3899424206303195</v>
      </c>
    </row>
    <row r="121" spans="1:10" x14ac:dyDescent="0.25">
      <c r="A121" s="26"/>
      <c r="B121" s="27"/>
      <c r="C121" s="9">
        <v>400</v>
      </c>
      <c r="D121" s="29"/>
      <c r="E121" s="26"/>
      <c r="F121" s="11">
        <v>65.726759999999999</v>
      </c>
      <c r="G121" s="11">
        <v>22.888800000000003</v>
      </c>
      <c r="H121" s="11">
        <v>34.001220844800002</v>
      </c>
      <c r="I121" s="12">
        <f t="shared" si="3"/>
        <v>27.024738498193919</v>
      </c>
      <c r="J121" s="12">
        <f t="shared" si="4"/>
        <v>6.7561846245484798</v>
      </c>
    </row>
    <row r="122" spans="1:10" x14ac:dyDescent="0.25">
      <c r="A122" s="26">
        <v>79</v>
      </c>
      <c r="B122" s="27" t="s">
        <v>115</v>
      </c>
      <c r="C122" s="9">
        <v>1600</v>
      </c>
      <c r="D122" s="26" t="s">
        <v>116</v>
      </c>
      <c r="E122" s="26" t="s">
        <v>180</v>
      </c>
      <c r="F122" s="11">
        <v>57.794220000000003</v>
      </c>
      <c r="G122" s="11">
        <v>57.222000000000008</v>
      </c>
      <c r="H122" s="11">
        <v>37.251337543199995</v>
      </c>
      <c r="I122" s="12">
        <f t="shared" si="3"/>
        <v>33.559769682521278</v>
      </c>
      <c r="J122" s="12">
        <f t="shared" si="4"/>
        <v>2.0974856051575799</v>
      </c>
    </row>
    <row r="123" spans="1:10" x14ac:dyDescent="0.25">
      <c r="A123" s="26"/>
      <c r="B123" s="27"/>
      <c r="C123" s="9">
        <v>1600</v>
      </c>
      <c r="D123" s="29"/>
      <c r="E123" s="26"/>
      <c r="F123" s="11">
        <v>65.726759999999999</v>
      </c>
      <c r="G123" s="11">
        <v>2.2888800000000002</v>
      </c>
      <c r="H123" s="11">
        <v>29.501059262400002</v>
      </c>
      <c r="I123" s="12">
        <f t="shared" si="3"/>
        <v>21.492680517432959</v>
      </c>
      <c r="J123" s="12">
        <f t="shared" si="4"/>
        <v>1.3432925323395599</v>
      </c>
    </row>
    <row r="124" spans="1:10" x14ac:dyDescent="0.25">
      <c r="A124" s="26"/>
      <c r="B124" s="27"/>
      <c r="C124" s="9">
        <v>1600</v>
      </c>
      <c r="D124" s="29"/>
      <c r="E124" s="26"/>
      <c r="F124" s="11">
        <v>57.794220000000003</v>
      </c>
      <c r="G124" s="11">
        <v>57.222000000000008</v>
      </c>
      <c r="H124" s="11">
        <v>37.251337543199995</v>
      </c>
      <c r="I124" s="12">
        <f t="shared" si="3"/>
        <v>33.559769682521278</v>
      </c>
      <c r="J124" s="12">
        <f t="shared" si="4"/>
        <v>2.0974856051575799</v>
      </c>
    </row>
    <row r="125" spans="1:10" x14ac:dyDescent="0.25">
      <c r="A125" s="26"/>
      <c r="B125" s="27"/>
      <c r="C125" s="9">
        <v>1600</v>
      </c>
      <c r="D125" s="29"/>
      <c r="E125" s="26"/>
      <c r="F125" s="11">
        <v>65.726759999999999</v>
      </c>
      <c r="G125" s="11">
        <v>22.888800000000003</v>
      </c>
      <c r="H125" s="11">
        <v>34.001220844800002</v>
      </c>
      <c r="I125" s="12">
        <f t="shared" si="3"/>
        <v>27.024738498193919</v>
      </c>
      <c r="J125" s="12">
        <f t="shared" si="4"/>
        <v>1.6890461561371199</v>
      </c>
    </row>
    <row r="126" spans="1:10" x14ac:dyDescent="0.25">
      <c r="A126" s="26">
        <v>80</v>
      </c>
      <c r="B126" s="27" t="s">
        <v>117</v>
      </c>
      <c r="C126" s="9">
        <v>630</v>
      </c>
      <c r="D126" s="26" t="s">
        <v>121</v>
      </c>
      <c r="E126" s="26" t="s">
        <v>183</v>
      </c>
      <c r="F126" s="11">
        <v>57.794220000000003</v>
      </c>
      <c r="G126" s="11">
        <v>57.222000000000008</v>
      </c>
      <c r="H126" s="11">
        <v>37.251337543199995</v>
      </c>
      <c r="I126" s="12">
        <f t="shared" si="3"/>
        <v>33.559769682521278</v>
      </c>
      <c r="J126" s="12">
        <f t="shared" si="4"/>
        <v>5.3269475686541705</v>
      </c>
    </row>
    <row r="127" spans="1:10" x14ac:dyDescent="0.25">
      <c r="A127" s="26"/>
      <c r="B127" s="27"/>
      <c r="C127" s="9">
        <v>630</v>
      </c>
      <c r="D127" s="29"/>
      <c r="E127" s="26"/>
      <c r="F127" s="11">
        <v>65.726759999999999</v>
      </c>
      <c r="G127" s="11">
        <v>22.888800000000003</v>
      </c>
      <c r="H127" s="11">
        <v>34.001220844800002</v>
      </c>
      <c r="I127" s="12">
        <f t="shared" ref="I127:I183" si="5">(F127+G127+H127)/3*0.38*1.74</f>
        <v>27.024738498193919</v>
      </c>
      <c r="J127" s="12">
        <f t="shared" si="4"/>
        <v>4.289641031459352</v>
      </c>
    </row>
    <row r="128" spans="1:10" x14ac:dyDescent="0.25">
      <c r="A128" s="26">
        <v>81</v>
      </c>
      <c r="B128" s="27" t="s">
        <v>118</v>
      </c>
      <c r="C128" s="9">
        <v>400</v>
      </c>
      <c r="D128" s="26" t="s">
        <v>122</v>
      </c>
      <c r="E128" s="26" t="s">
        <v>183</v>
      </c>
      <c r="F128" s="11">
        <v>57.794220000000003</v>
      </c>
      <c r="G128" s="11">
        <v>57.222000000000008</v>
      </c>
      <c r="H128" s="11">
        <v>37.251337543199995</v>
      </c>
      <c r="I128" s="12">
        <f t="shared" si="5"/>
        <v>33.559769682521278</v>
      </c>
      <c r="J128" s="12">
        <f t="shared" si="4"/>
        <v>8.3899424206303195</v>
      </c>
    </row>
    <row r="129" spans="1:10" x14ac:dyDescent="0.25">
      <c r="A129" s="26"/>
      <c r="B129" s="27"/>
      <c r="C129" s="9">
        <v>400</v>
      </c>
      <c r="D129" s="29"/>
      <c r="E129" s="26"/>
      <c r="F129" s="11">
        <v>65.726759999999999</v>
      </c>
      <c r="G129" s="11">
        <v>25.177680000000006</v>
      </c>
      <c r="H129" s="11">
        <v>34.501238798400003</v>
      </c>
      <c r="I129" s="12">
        <f t="shared" si="5"/>
        <v>27.639411607167361</v>
      </c>
      <c r="J129" s="12">
        <f t="shared" si="4"/>
        <v>6.9098529017918411</v>
      </c>
    </row>
    <row r="130" spans="1:10" x14ac:dyDescent="0.25">
      <c r="A130" s="26"/>
      <c r="B130" s="27"/>
      <c r="C130" s="9">
        <v>400</v>
      </c>
      <c r="D130" s="29"/>
      <c r="E130" s="26"/>
      <c r="F130" s="11">
        <v>57.794220000000003</v>
      </c>
      <c r="G130" s="11">
        <v>57.222000000000008</v>
      </c>
      <c r="H130" s="11">
        <v>37.251337543199995</v>
      </c>
      <c r="I130" s="12">
        <f t="shared" si="5"/>
        <v>33.559769682521278</v>
      </c>
      <c r="J130" s="12">
        <f t="shared" si="4"/>
        <v>8.3899424206303195</v>
      </c>
    </row>
    <row r="131" spans="1:10" x14ac:dyDescent="0.25">
      <c r="A131" s="9">
        <v>82</v>
      </c>
      <c r="B131" s="10" t="s">
        <v>129</v>
      </c>
      <c r="C131" s="9">
        <v>100</v>
      </c>
      <c r="D131" s="9" t="s">
        <v>142</v>
      </c>
      <c r="E131" s="9" t="s">
        <v>183</v>
      </c>
      <c r="F131" s="11">
        <v>92.924040000000005</v>
      </c>
      <c r="G131" s="11">
        <v>93.844080000000005</v>
      </c>
      <c r="H131" s="11">
        <v>61.752217269599988</v>
      </c>
      <c r="I131" s="12">
        <f t="shared" si="5"/>
        <v>54.773882334219842</v>
      </c>
      <c r="J131" s="12">
        <f>I131/C131*100</f>
        <v>54.773882334219834</v>
      </c>
    </row>
    <row r="132" spans="1:10" x14ac:dyDescent="0.25">
      <c r="A132" s="9">
        <v>83</v>
      </c>
      <c r="B132" s="10" t="s">
        <v>133</v>
      </c>
      <c r="C132" s="9">
        <v>100</v>
      </c>
      <c r="D132" s="9" t="s">
        <v>146</v>
      </c>
      <c r="E132" s="9" t="s">
        <v>183</v>
      </c>
      <c r="F132" s="11">
        <v>90.657600000000002</v>
      </c>
      <c r="G132" s="11">
        <v>97.277400000000014</v>
      </c>
      <c r="H132" s="11">
        <v>60.252163408800001</v>
      </c>
      <c r="I132" s="12">
        <f t="shared" si="5"/>
        <v>54.700450815299519</v>
      </c>
      <c r="J132" s="12">
        <f t="shared" si="4"/>
        <v>54.700450815299519</v>
      </c>
    </row>
    <row r="133" spans="1:10" x14ac:dyDescent="0.25">
      <c r="A133" s="9">
        <v>84</v>
      </c>
      <c r="B133" s="10" t="s">
        <v>134</v>
      </c>
      <c r="C133" s="9">
        <v>40</v>
      </c>
      <c r="D133" s="9" t="s">
        <v>147</v>
      </c>
      <c r="E133" s="9" t="s">
        <v>183</v>
      </c>
      <c r="F133" s="11">
        <v>48.728460000000005</v>
      </c>
      <c r="G133" s="11">
        <v>43.488720000000001</v>
      </c>
      <c r="H133" s="11">
        <v>36.251301636000001</v>
      </c>
      <c r="I133" s="12">
        <f t="shared" si="5"/>
        <v>28.314453352574404</v>
      </c>
      <c r="J133" s="12">
        <f t="shared" si="4"/>
        <v>70.786133381436017</v>
      </c>
    </row>
    <row r="134" spans="1:10" x14ac:dyDescent="0.25">
      <c r="A134" s="9">
        <v>85</v>
      </c>
      <c r="B134" s="4" t="s">
        <v>187</v>
      </c>
      <c r="C134" s="9">
        <v>160</v>
      </c>
      <c r="D134" s="9" t="s">
        <v>192</v>
      </c>
      <c r="E134" s="9" t="s">
        <v>183</v>
      </c>
      <c r="F134" s="11">
        <v>54.394560000000006</v>
      </c>
      <c r="G134" s="11">
        <v>49.210920000000002</v>
      </c>
      <c r="H134" s="11">
        <v>35.251265728800007</v>
      </c>
      <c r="I134" s="12">
        <f t="shared" si="5"/>
        <v>30.604026758627519</v>
      </c>
      <c r="J134" s="12">
        <f t="shared" si="4"/>
        <v>19.1275167241422</v>
      </c>
    </row>
    <row r="135" spans="1:10" x14ac:dyDescent="0.25">
      <c r="A135" s="9">
        <v>86</v>
      </c>
      <c r="B135" s="4" t="s">
        <v>189</v>
      </c>
      <c r="C135" s="9">
        <v>40</v>
      </c>
      <c r="D135" s="9" t="s">
        <v>194</v>
      </c>
      <c r="E135" s="9" t="s">
        <v>183</v>
      </c>
      <c r="F135" s="11">
        <v>43.062360000000005</v>
      </c>
      <c r="G135" s="11">
        <v>36.622080000000004</v>
      </c>
      <c r="H135" s="11">
        <v>34.7512477752</v>
      </c>
      <c r="I135" s="12">
        <f t="shared" si="5"/>
        <v>25.221625585654081</v>
      </c>
      <c r="J135" s="12">
        <f t="shared" si="4"/>
        <v>63.054063964135196</v>
      </c>
    </row>
    <row r="136" spans="1:10" x14ac:dyDescent="0.25">
      <c r="A136" s="9">
        <v>87</v>
      </c>
      <c r="B136" s="4" t="s">
        <v>190</v>
      </c>
      <c r="C136" s="9">
        <v>40</v>
      </c>
      <c r="D136" s="9" t="s">
        <v>194</v>
      </c>
      <c r="E136" s="9" t="s">
        <v>183</v>
      </c>
      <c r="F136" s="11">
        <v>50.994900000000008</v>
      </c>
      <c r="G136" s="11">
        <v>46.922040000000003</v>
      </c>
      <c r="H136" s="11">
        <v>34.251229821599999</v>
      </c>
      <c r="I136" s="12">
        <f t="shared" si="5"/>
        <v>29.129864628680643</v>
      </c>
      <c r="J136" s="12">
        <f t="shared" si="4"/>
        <v>72.824661571701611</v>
      </c>
    </row>
    <row r="137" spans="1:10" ht="31.5" x14ac:dyDescent="0.25">
      <c r="A137" s="9">
        <v>89</v>
      </c>
      <c r="B137" s="13" t="s">
        <v>195</v>
      </c>
      <c r="C137" s="14">
        <v>400</v>
      </c>
      <c r="D137" s="9" t="s">
        <v>196</v>
      </c>
      <c r="E137" s="9" t="s">
        <v>151</v>
      </c>
      <c r="F137" s="11">
        <v>371.69616000000002</v>
      </c>
      <c r="G137" s="11">
        <v>377.66520000000003</v>
      </c>
      <c r="H137" s="11">
        <v>249.2589498696</v>
      </c>
      <c r="I137" s="12">
        <f t="shared" si="5"/>
        <v>220.09591629525985</v>
      </c>
      <c r="J137" s="12">
        <f t="shared" si="4"/>
        <v>55.023979073814964</v>
      </c>
    </row>
    <row r="138" spans="1:10" ht="18.75" customHeight="1" x14ac:dyDescent="0.25">
      <c r="A138" s="41">
        <v>90</v>
      </c>
      <c r="B138" s="51" t="s">
        <v>250</v>
      </c>
      <c r="C138" s="14">
        <v>400</v>
      </c>
      <c r="D138" s="41" t="s">
        <v>271</v>
      </c>
      <c r="E138" s="41" t="s">
        <v>151</v>
      </c>
      <c r="F138" s="11">
        <v>126.48</v>
      </c>
      <c r="G138" s="11">
        <v>218.28</v>
      </c>
      <c r="H138" s="11">
        <v>189.72</v>
      </c>
      <c r="I138" s="12">
        <f t="shared" si="5"/>
        <v>117.799392</v>
      </c>
      <c r="J138" s="12">
        <f t="shared" si="4"/>
        <v>29.449847999999999</v>
      </c>
    </row>
    <row r="139" spans="1:10" x14ac:dyDescent="0.25">
      <c r="A139" s="50"/>
      <c r="B139" s="52"/>
      <c r="C139" s="14">
        <v>400</v>
      </c>
      <c r="D139" s="50"/>
      <c r="E139" s="42"/>
      <c r="F139" s="11">
        <v>15.3</v>
      </c>
      <c r="G139" s="11">
        <v>32.64</v>
      </c>
      <c r="H139" s="11">
        <v>14.280000000000001</v>
      </c>
      <c r="I139" s="12">
        <f t="shared" si="5"/>
        <v>13.713288</v>
      </c>
      <c r="J139" s="12">
        <f t="shared" si="4"/>
        <v>3.4283220000000005</v>
      </c>
    </row>
    <row r="140" spans="1:10" ht="15.75" customHeight="1" x14ac:dyDescent="0.25">
      <c r="A140" s="41">
        <v>91</v>
      </c>
      <c r="B140" s="51" t="s">
        <v>251</v>
      </c>
      <c r="C140" s="14">
        <v>400</v>
      </c>
      <c r="D140" s="41" t="s">
        <v>271</v>
      </c>
      <c r="E140" s="41" t="s">
        <v>151</v>
      </c>
      <c r="F140" s="11">
        <v>14.280000000000001</v>
      </c>
      <c r="G140" s="11">
        <v>104.04</v>
      </c>
      <c r="H140" s="11">
        <v>66.3</v>
      </c>
      <c r="I140" s="12">
        <f t="shared" si="5"/>
        <v>40.690248000000004</v>
      </c>
      <c r="J140" s="12">
        <f t="shared" si="4"/>
        <v>10.172562000000001</v>
      </c>
    </row>
    <row r="141" spans="1:10" x14ac:dyDescent="0.25">
      <c r="A141" s="50"/>
      <c r="B141" s="52"/>
      <c r="C141" s="14">
        <v>400</v>
      </c>
      <c r="D141" s="50"/>
      <c r="E141" s="42"/>
      <c r="F141" s="11">
        <v>59.160000000000004</v>
      </c>
      <c r="G141" s="11">
        <v>31.62</v>
      </c>
      <c r="H141" s="11">
        <v>57.120000000000005</v>
      </c>
      <c r="I141" s="12">
        <f t="shared" si="5"/>
        <v>32.597160000000002</v>
      </c>
      <c r="J141" s="12">
        <f t="shared" si="4"/>
        <v>8.1492900000000006</v>
      </c>
    </row>
    <row r="142" spans="1:10" x14ac:dyDescent="0.25">
      <c r="A142" s="41">
        <v>92</v>
      </c>
      <c r="B142" s="51" t="s">
        <v>252</v>
      </c>
      <c r="C142" s="14">
        <v>400</v>
      </c>
      <c r="D142" s="41" t="s">
        <v>271</v>
      </c>
      <c r="E142" s="41" t="s">
        <v>151</v>
      </c>
      <c r="F142" s="11">
        <v>55.08</v>
      </c>
      <c r="G142" s="11">
        <v>25.5</v>
      </c>
      <c r="H142" s="11">
        <v>48.96</v>
      </c>
      <c r="I142" s="12">
        <f t="shared" si="5"/>
        <v>28.550616000000002</v>
      </c>
      <c r="J142" s="12">
        <f t="shared" si="4"/>
        <v>7.1376540000000004</v>
      </c>
    </row>
    <row r="143" spans="1:10" x14ac:dyDescent="0.25">
      <c r="A143" s="50"/>
      <c r="B143" s="52"/>
      <c r="C143" s="14">
        <v>400</v>
      </c>
      <c r="D143" s="50"/>
      <c r="E143" s="42"/>
      <c r="F143" s="11">
        <v>55.08</v>
      </c>
      <c r="G143" s="11">
        <v>186.66</v>
      </c>
      <c r="H143" s="11">
        <v>219.3</v>
      </c>
      <c r="I143" s="12">
        <f t="shared" si="5"/>
        <v>101.61321600000001</v>
      </c>
      <c r="J143" s="12">
        <f t="shared" si="4"/>
        <v>25.403304000000006</v>
      </c>
    </row>
    <row r="144" spans="1:10" ht="31.5" x14ac:dyDescent="0.25">
      <c r="A144" s="15">
        <v>93</v>
      </c>
      <c r="B144" s="4" t="s">
        <v>253</v>
      </c>
      <c r="C144" s="14">
        <v>250</v>
      </c>
      <c r="D144" s="10" t="s">
        <v>272</v>
      </c>
      <c r="E144" s="9" t="s">
        <v>151</v>
      </c>
      <c r="F144" s="11">
        <v>38.76</v>
      </c>
      <c r="G144" s="11">
        <v>63.24</v>
      </c>
      <c r="H144" s="11">
        <v>41.82</v>
      </c>
      <c r="I144" s="12">
        <f t="shared" si="5"/>
        <v>31.697927999999997</v>
      </c>
      <c r="J144" s="12">
        <f t="shared" si="4"/>
        <v>12.679171200000001</v>
      </c>
    </row>
    <row r="145" spans="1:10" ht="31.5" x14ac:dyDescent="0.25">
      <c r="A145" s="15">
        <v>94</v>
      </c>
      <c r="B145" s="4" t="s">
        <v>254</v>
      </c>
      <c r="C145" s="14">
        <v>250</v>
      </c>
      <c r="D145" s="10" t="s">
        <v>272</v>
      </c>
      <c r="E145" s="9" t="s">
        <v>151</v>
      </c>
      <c r="F145" s="11">
        <v>21.42</v>
      </c>
      <c r="G145" s="11">
        <v>41.82</v>
      </c>
      <c r="H145" s="11">
        <v>28.560000000000002</v>
      </c>
      <c r="I145" s="12">
        <f t="shared" si="5"/>
        <v>20.232720000000004</v>
      </c>
      <c r="J145" s="12">
        <f t="shared" si="4"/>
        <v>8.0930880000000016</v>
      </c>
    </row>
    <row r="146" spans="1:10" ht="31.5" x14ac:dyDescent="0.25">
      <c r="A146" s="15">
        <v>95</v>
      </c>
      <c r="B146" s="4" t="s">
        <v>255</v>
      </c>
      <c r="C146" s="14">
        <v>250</v>
      </c>
      <c r="D146" s="10" t="s">
        <v>272</v>
      </c>
      <c r="E146" s="9" t="s">
        <v>151</v>
      </c>
      <c r="F146" s="11">
        <v>14.280000000000001</v>
      </c>
      <c r="G146" s="11">
        <v>45.9</v>
      </c>
      <c r="H146" s="11">
        <v>38.76</v>
      </c>
      <c r="I146" s="12">
        <f t="shared" si="5"/>
        <v>21.806375999999997</v>
      </c>
      <c r="J146" s="12">
        <f t="shared" si="4"/>
        <v>8.7225503999999976</v>
      </c>
    </row>
    <row r="147" spans="1:10" x14ac:dyDescent="0.25">
      <c r="A147" s="41">
        <v>96</v>
      </c>
      <c r="B147" s="51" t="s">
        <v>257</v>
      </c>
      <c r="C147" s="14">
        <v>400</v>
      </c>
      <c r="D147" s="41" t="s">
        <v>273</v>
      </c>
      <c r="E147" s="41" t="s">
        <v>151</v>
      </c>
      <c r="F147" s="11">
        <v>0</v>
      </c>
      <c r="G147" s="11">
        <v>0</v>
      </c>
      <c r="H147" s="11">
        <v>0</v>
      </c>
      <c r="I147" s="12">
        <f t="shared" si="5"/>
        <v>0</v>
      </c>
      <c r="J147" s="12">
        <f t="shared" si="4"/>
        <v>0</v>
      </c>
    </row>
    <row r="148" spans="1:10" x14ac:dyDescent="0.25">
      <c r="A148" s="50"/>
      <c r="B148" s="52"/>
      <c r="C148" s="14">
        <v>400</v>
      </c>
      <c r="D148" s="50"/>
      <c r="E148" s="50"/>
      <c r="F148" s="11">
        <v>36.72</v>
      </c>
      <c r="G148" s="11">
        <v>19.38</v>
      </c>
      <c r="H148" s="11">
        <v>32.64</v>
      </c>
      <c r="I148" s="12">
        <f t="shared" si="5"/>
        <v>19.558295999999999</v>
      </c>
      <c r="J148" s="12">
        <f>I148/C147*100</f>
        <v>4.8895739999999996</v>
      </c>
    </row>
    <row r="149" spans="1:10" ht="17.25" customHeight="1" x14ac:dyDescent="0.25">
      <c r="A149" s="41">
        <v>97</v>
      </c>
      <c r="B149" s="51" t="s">
        <v>256</v>
      </c>
      <c r="C149" s="14">
        <v>400</v>
      </c>
      <c r="D149" s="41" t="s">
        <v>274</v>
      </c>
      <c r="E149" s="41" t="s">
        <v>151</v>
      </c>
      <c r="F149" s="11">
        <v>23.46</v>
      </c>
      <c r="G149" s="11">
        <v>20.399999999999999</v>
      </c>
      <c r="H149" s="11">
        <v>47.94</v>
      </c>
      <c r="I149" s="12">
        <f t="shared" si="5"/>
        <v>20.23272</v>
      </c>
      <c r="J149" s="12">
        <f t="shared" si="4"/>
        <v>5.0581800000000001</v>
      </c>
    </row>
    <row r="150" spans="1:10" ht="17.25" customHeight="1" x14ac:dyDescent="0.25">
      <c r="A150" s="50"/>
      <c r="B150" s="52"/>
      <c r="C150" s="14">
        <v>400</v>
      </c>
      <c r="D150" s="50"/>
      <c r="E150" s="50"/>
      <c r="F150" s="11">
        <v>24.48</v>
      </c>
      <c r="G150" s="11">
        <v>45.9</v>
      </c>
      <c r="H150" s="11">
        <v>62.22</v>
      </c>
      <c r="I150" s="12">
        <f t="shared" si="5"/>
        <v>29.22504</v>
      </c>
      <c r="J150" s="12">
        <f t="shared" si="4"/>
        <v>7.3062600000000009</v>
      </c>
    </row>
    <row r="151" spans="1:10" ht="15.75" customHeight="1" x14ac:dyDescent="0.25">
      <c r="A151" s="41">
        <v>98</v>
      </c>
      <c r="B151" s="51" t="s">
        <v>258</v>
      </c>
      <c r="C151" s="14">
        <v>1000</v>
      </c>
      <c r="D151" s="41" t="s">
        <v>275</v>
      </c>
      <c r="E151" s="41" t="s">
        <v>151</v>
      </c>
      <c r="F151" s="11">
        <v>11.22</v>
      </c>
      <c r="G151" s="11">
        <v>16.32</v>
      </c>
      <c r="H151" s="11">
        <v>19.38</v>
      </c>
      <c r="I151" s="12">
        <f t="shared" si="5"/>
        <v>10.341168</v>
      </c>
      <c r="J151" s="12">
        <f t="shared" si="4"/>
        <v>1.0341168000000001</v>
      </c>
    </row>
    <row r="152" spans="1:10" ht="15.75" customHeight="1" x14ac:dyDescent="0.25">
      <c r="A152" s="50"/>
      <c r="B152" s="52"/>
      <c r="C152" s="14">
        <v>1000</v>
      </c>
      <c r="D152" s="50"/>
      <c r="E152" s="50"/>
      <c r="F152" s="11">
        <v>36.72</v>
      </c>
      <c r="G152" s="11">
        <v>34.68</v>
      </c>
      <c r="H152" s="11">
        <v>21.42</v>
      </c>
      <c r="I152" s="12">
        <f t="shared" si="5"/>
        <v>20.457528</v>
      </c>
      <c r="J152" s="12">
        <f t="shared" si="4"/>
        <v>2.0457527999999998</v>
      </c>
    </row>
    <row r="153" spans="1:10" ht="31.5" x14ac:dyDescent="0.25">
      <c r="A153" s="15">
        <v>99</v>
      </c>
      <c r="B153" s="4" t="s">
        <v>259</v>
      </c>
      <c r="C153" s="14">
        <v>100</v>
      </c>
      <c r="D153" s="10" t="s">
        <v>276</v>
      </c>
      <c r="E153" s="9" t="s">
        <v>151</v>
      </c>
      <c r="F153" s="11">
        <v>14.280000000000001</v>
      </c>
      <c r="G153" s="11">
        <v>16.32</v>
      </c>
      <c r="H153" s="11">
        <v>25.5</v>
      </c>
      <c r="I153" s="12">
        <f t="shared" si="5"/>
        <v>12.36444</v>
      </c>
      <c r="J153" s="12">
        <f t="shared" si="4"/>
        <v>12.36444</v>
      </c>
    </row>
    <row r="154" spans="1:10" ht="19.5" customHeight="1" x14ac:dyDescent="0.25">
      <c r="A154" s="41">
        <v>100</v>
      </c>
      <c r="B154" s="51" t="s">
        <v>260</v>
      </c>
      <c r="C154" s="14">
        <v>2000</v>
      </c>
      <c r="D154" s="41" t="s">
        <v>277</v>
      </c>
      <c r="E154" s="41" t="s">
        <v>151</v>
      </c>
      <c r="F154" s="11">
        <v>157.08000000000001</v>
      </c>
      <c r="G154" s="11">
        <v>128.52000000000001</v>
      </c>
      <c r="H154" s="11">
        <v>151.97999999999999</v>
      </c>
      <c r="I154" s="12">
        <f t="shared" si="5"/>
        <v>96.442632000000017</v>
      </c>
      <c r="J154" s="12">
        <f t="shared" si="4"/>
        <v>4.8221316000000005</v>
      </c>
    </row>
    <row r="155" spans="1:10" ht="19.5" customHeight="1" x14ac:dyDescent="0.25">
      <c r="A155" s="50"/>
      <c r="B155" s="52"/>
      <c r="C155" s="14">
        <v>2000</v>
      </c>
      <c r="D155" s="50"/>
      <c r="E155" s="50"/>
      <c r="F155" s="11">
        <v>117.3</v>
      </c>
      <c r="G155" s="11">
        <v>222.36</v>
      </c>
      <c r="H155" s="11">
        <v>167.28</v>
      </c>
      <c r="I155" s="12">
        <f t="shared" si="5"/>
        <v>111.72957600000001</v>
      </c>
      <c r="J155" s="12">
        <f t="shared" si="4"/>
        <v>5.586478800000001</v>
      </c>
    </row>
    <row r="156" spans="1:10" x14ac:dyDescent="0.25">
      <c r="A156" s="41">
        <v>101</v>
      </c>
      <c r="B156" s="43" t="s">
        <v>209</v>
      </c>
      <c r="C156" s="9">
        <v>1000</v>
      </c>
      <c r="D156" s="45" t="s">
        <v>220</v>
      </c>
      <c r="E156" s="41" t="s">
        <v>151</v>
      </c>
      <c r="F156" s="11">
        <v>80.45862000000001</v>
      </c>
      <c r="G156" s="11">
        <v>107.57736</v>
      </c>
      <c r="H156" s="11">
        <v>147.50529631199998</v>
      </c>
      <c r="I156" s="12">
        <f t="shared" si="5"/>
        <v>73.953297299164802</v>
      </c>
      <c r="J156" s="12">
        <f t="shared" si="4"/>
        <v>7.3953297299164804</v>
      </c>
    </row>
    <row r="157" spans="1:10" x14ac:dyDescent="0.25">
      <c r="A157" s="50"/>
      <c r="B157" s="49"/>
      <c r="C157" s="9">
        <v>1000</v>
      </c>
      <c r="D157" s="44"/>
      <c r="E157" s="42"/>
      <c r="F157" s="16">
        <v>0</v>
      </c>
      <c r="G157" s="16">
        <v>0</v>
      </c>
      <c r="H157" s="16">
        <v>0</v>
      </c>
      <c r="I157" s="12">
        <f t="shared" si="5"/>
        <v>0</v>
      </c>
      <c r="J157" s="17"/>
    </row>
    <row r="158" spans="1:10" x14ac:dyDescent="0.25">
      <c r="A158" s="41">
        <v>102</v>
      </c>
      <c r="B158" s="43" t="s">
        <v>210</v>
      </c>
      <c r="C158" s="9">
        <v>1000</v>
      </c>
      <c r="D158" s="45" t="s">
        <v>220</v>
      </c>
      <c r="E158" s="41" t="s">
        <v>151</v>
      </c>
      <c r="F158" s="11">
        <v>481.6185000000001</v>
      </c>
      <c r="G158" s="11">
        <v>455.48712000000006</v>
      </c>
      <c r="H158" s="11">
        <v>336.01206481919996</v>
      </c>
      <c r="I158" s="12">
        <f t="shared" si="5"/>
        <v>280.59513773415171</v>
      </c>
      <c r="J158" s="12">
        <f t="shared" ref="J158:J163" si="6">I158/C158*100</f>
        <v>28.059513773415169</v>
      </c>
    </row>
    <row r="159" spans="1:10" x14ac:dyDescent="0.25">
      <c r="A159" s="42"/>
      <c r="B159" s="44"/>
      <c r="C159" s="9">
        <v>1000</v>
      </c>
      <c r="D159" s="44"/>
      <c r="E159" s="42"/>
      <c r="F159" s="16">
        <v>0</v>
      </c>
      <c r="G159" s="16">
        <v>0</v>
      </c>
      <c r="H159" s="16">
        <v>0</v>
      </c>
      <c r="I159" s="12">
        <f t="shared" si="5"/>
        <v>0</v>
      </c>
      <c r="J159" s="12">
        <f t="shared" si="6"/>
        <v>0</v>
      </c>
    </row>
    <row r="160" spans="1:10" x14ac:dyDescent="0.25">
      <c r="A160" s="41">
        <v>103</v>
      </c>
      <c r="B160" s="43" t="s">
        <v>211</v>
      </c>
      <c r="C160" s="9">
        <v>250</v>
      </c>
      <c r="D160" s="45" t="s">
        <v>231</v>
      </c>
      <c r="E160" s="41" t="s">
        <v>151</v>
      </c>
      <c r="F160" s="11">
        <v>240.24264000000002</v>
      </c>
      <c r="G160" s="11">
        <v>246.05460000000005</v>
      </c>
      <c r="H160" s="11">
        <v>160.50576310559998</v>
      </c>
      <c r="I160" s="12">
        <f t="shared" si="5"/>
        <v>142.55538188447426</v>
      </c>
      <c r="J160" s="12">
        <f t="shared" si="6"/>
        <v>57.022152753789697</v>
      </c>
    </row>
    <row r="161" spans="1:10" x14ac:dyDescent="0.25">
      <c r="A161" s="42"/>
      <c r="B161" s="44"/>
      <c r="C161" s="9">
        <v>250</v>
      </c>
      <c r="D161" s="44"/>
      <c r="E161" s="42"/>
      <c r="F161" s="11">
        <v>57.794220000000003</v>
      </c>
      <c r="G161" s="11">
        <v>57.222000000000008</v>
      </c>
      <c r="H161" s="11">
        <v>37.251337543199995</v>
      </c>
      <c r="I161" s="12">
        <f t="shared" si="5"/>
        <v>33.559769682521278</v>
      </c>
      <c r="J161" s="12">
        <f t="shared" si="6"/>
        <v>13.423907873008512</v>
      </c>
    </row>
    <row r="162" spans="1:10" ht="27" customHeight="1" x14ac:dyDescent="0.25">
      <c r="A162" s="41">
        <v>104</v>
      </c>
      <c r="B162" s="43" t="s">
        <v>212</v>
      </c>
      <c r="C162" s="9">
        <v>250</v>
      </c>
      <c r="D162" s="45" t="s">
        <v>221</v>
      </c>
      <c r="E162" s="41" t="s">
        <v>151</v>
      </c>
      <c r="F162" s="11">
        <v>15.865080000000003</v>
      </c>
      <c r="G162" s="11">
        <v>48.066480000000006</v>
      </c>
      <c r="H162" s="11">
        <v>16.500592468800004</v>
      </c>
      <c r="I162" s="12">
        <f t="shared" si="5"/>
        <v>17.727246404123523</v>
      </c>
      <c r="J162" s="12">
        <f t="shared" si="6"/>
        <v>7.0908985616494089</v>
      </c>
    </row>
    <row r="163" spans="1:10" ht="27" customHeight="1" x14ac:dyDescent="0.25">
      <c r="A163" s="42"/>
      <c r="B163" s="44"/>
      <c r="C163" s="9">
        <v>250</v>
      </c>
      <c r="D163" s="44"/>
      <c r="E163" s="42"/>
      <c r="F163" s="11">
        <v>43.062360000000005</v>
      </c>
      <c r="G163" s="11">
        <v>377.66520000000003</v>
      </c>
      <c r="H163" s="11">
        <v>176.75634659759999</v>
      </c>
      <c r="I163" s="12">
        <f t="shared" si="5"/>
        <v>131.68545301411106</v>
      </c>
      <c r="J163" s="12">
        <f t="shared" si="6"/>
        <v>52.674181205644423</v>
      </c>
    </row>
    <row r="164" spans="1:10" ht="31.5" x14ac:dyDescent="0.25">
      <c r="A164" s="9">
        <v>105</v>
      </c>
      <c r="B164" s="4" t="s">
        <v>213</v>
      </c>
      <c r="C164" s="9">
        <v>250</v>
      </c>
      <c r="D164" s="10" t="s">
        <v>245</v>
      </c>
      <c r="E164" s="9" t="s">
        <v>237</v>
      </c>
      <c r="F164" s="11">
        <v>43.062360000000005</v>
      </c>
      <c r="G164" s="11">
        <v>377.66520000000003</v>
      </c>
      <c r="H164" s="11">
        <v>176.75634659759999</v>
      </c>
      <c r="I164" s="12">
        <f t="shared" si="5"/>
        <v>131.68545301411106</v>
      </c>
      <c r="J164" s="12">
        <f t="shared" ref="J164:J183" si="7">I164/C164*100</f>
        <v>52.674181205644423</v>
      </c>
    </row>
    <row r="165" spans="1:10" ht="47.25" x14ac:dyDescent="0.25">
      <c r="A165" s="9">
        <v>106</v>
      </c>
      <c r="B165" s="4" t="s">
        <v>214</v>
      </c>
      <c r="C165" s="9">
        <v>160</v>
      </c>
      <c r="D165" s="10" t="s">
        <v>246</v>
      </c>
      <c r="E165" s="9" t="s">
        <v>236</v>
      </c>
      <c r="F165" s="11">
        <v>135.9864</v>
      </c>
      <c r="G165" s="11">
        <v>129.32172000000003</v>
      </c>
      <c r="H165" s="11">
        <v>92.753330392799995</v>
      </c>
      <c r="I165" s="12">
        <f t="shared" si="5"/>
        <v>78.916743666573126</v>
      </c>
      <c r="J165" s="12">
        <f t="shared" si="7"/>
        <v>49.3229647916082</v>
      </c>
    </row>
    <row r="166" spans="1:10" x14ac:dyDescent="0.25">
      <c r="A166" s="41">
        <v>107</v>
      </c>
      <c r="B166" s="43" t="s">
        <v>216</v>
      </c>
      <c r="C166" s="9">
        <v>1000</v>
      </c>
      <c r="D166" s="45" t="s">
        <v>223</v>
      </c>
      <c r="E166" s="41" t="s">
        <v>234</v>
      </c>
      <c r="F166" s="11">
        <v>240.24264000000002</v>
      </c>
      <c r="G166" s="11">
        <v>246.05460000000005</v>
      </c>
      <c r="H166" s="11">
        <v>160.50576310559998</v>
      </c>
      <c r="I166" s="12">
        <f t="shared" si="5"/>
        <v>142.55538188447426</v>
      </c>
      <c r="J166" s="12">
        <f t="shared" si="7"/>
        <v>14.255538188447424</v>
      </c>
    </row>
    <row r="167" spans="1:10" x14ac:dyDescent="0.25">
      <c r="A167" s="42"/>
      <c r="B167" s="44"/>
      <c r="C167" s="9">
        <v>1000</v>
      </c>
      <c r="D167" s="44"/>
      <c r="E167" s="42"/>
      <c r="F167" s="11">
        <v>57.794220000000003</v>
      </c>
      <c r="G167" s="11">
        <v>57.222000000000008</v>
      </c>
      <c r="H167" s="11">
        <v>37.251337543199995</v>
      </c>
      <c r="I167" s="12">
        <f t="shared" si="5"/>
        <v>33.559769682521278</v>
      </c>
      <c r="J167" s="12">
        <f t="shared" si="7"/>
        <v>3.3559769682521279</v>
      </c>
    </row>
    <row r="168" spans="1:10" ht="31.5" x14ac:dyDescent="0.25">
      <c r="A168" s="9">
        <v>108</v>
      </c>
      <c r="B168" s="4" t="s">
        <v>217</v>
      </c>
      <c r="C168" s="9">
        <v>100</v>
      </c>
      <c r="D168" s="10" t="s">
        <v>224</v>
      </c>
      <c r="E168" s="9" t="s">
        <v>235</v>
      </c>
      <c r="F168" s="11">
        <v>113.32200000000002</v>
      </c>
      <c r="G168" s="11">
        <v>16.022160000000003</v>
      </c>
      <c r="H168" s="11">
        <v>78.502818715199993</v>
      </c>
      <c r="I168" s="12">
        <f t="shared" si="5"/>
        <v>45.809474108830088</v>
      </c>
      <c r="J168" s="12">
        <f t="shared" si="7"/>
        <v>45.809474108830088</v>
      </c>
    </row>
    <row r="169" spans="1:10" x14ac:dyDescent="0.25">
      <c r="A169" s="41">
        <v>109</v>
      </c>
      <c r="B169" s="43" t="s">
        <v>218</v>
      </c>
      <c r="C169" s="9">
        <v>630</v>
      </c>
      <c r="D169" s="45" t="s">
        <v>232</v>
      </c>
      <c r="E169" s="41" t="s">
        <v>247</v>
      </c>
      <c r="F169" s="11">
        <v>65.726759999999999</v>
      </c>
      <c r="G169" s="11">
        <v>22.888800000000003</v>
      </c>
      <c r="H169" s="11">
        <v>34.001220844800002</v>
      </c>
      <c r="I169" s="12">
        <f t="shared" si="5"/>
        <v>27.024738498193919</v>
      </c>
      <c r="J169" s="12">
        <f t="shared" si="7"/>
        <v>4.289641031459352</v>
      </c>
    </row>
    <row r="170" spans="1:10" x14ac:dyDescent="0.25">
      <c r="A170" s="42"/>
      <c r="B170" s="46"/>
      <c r="C170" s="9">
        <v>630</v>
      </c>
      <c r="D170" s="46"/>
      <c r="E170" s="42"/>
      <c r="F170" s="11">
        <v>371.69616000000002</v>
      </c>
      <c r="G170" s="11">
        <v>377.66520000000003</v>
      </c>
      <c r="H170" s="11">
        <v>249.2589498696</v>
      </c>
      <c r="I170" s="12">
        <f t="shared" si="5"/>
        <v>220.09591629525985</v>
      </c>
      <c r="J170" s="12">
        <f t="shared" si="7"/>
        <v>34.935859729406324</v>
      </c>
    </row>
    <row r="171" spans="1:10" x14ac:dyDescent="0.25">
      <c r="A171" s="48">
        <v>110</v>
      </c>
      <c r="B171" s="47" t="s">
        <v>219</v>
      </c>
      <c r="C171" s="9">
        <v>630</v>
      </c>
      <c r="D171" s="47" t="s">
        <v>225</v>
      </c>
      <c r="E171" s="41" t="s">
        <v>151</v>
      </c>
      <c r="F171" s="11">
        <v>113.32200000000002</v>
      </c>
      <c r="G171" s="11">
        <v>13.733280000000002</v>
      </c>
      <c r="H171" s="11">
        <v>78.0028007616</v>
      </c>
      <c r="I171" s="12">
        <f t="shared" si="5"/>
        <v>45.194800999856646</v>
      </c>
      <c r="J171" s="12">
        <f t="shared" si="7"/>
        <v>7.1737779364851821</v>
      </c>
    </row>
    <row r="172" spans="1:10" x14ac:dyDescent="0.25">
      <c r="A172" s="42"/>
      <c r="B172" s="46"/>
      <c r="C172" s="9">
        <v>630</v>
      </c>
      <c r="D172" s="46"/>
      <c r="E172" s="42"/>
      <c r="F172" s="11">
        <v>371.69616000000002</v>
      </c>
      <c r="G172" s="11">
        <v>377.66520000000003</v>
      </c>
      <c r="H172" s="11">
        <v>249.2589498696</v>
      </c>
      <c r="I172" s="12">
        <f t="shared" si="5"/>
        <v>220.09591629525985</v>
      </c>
      <c r="J172" s="12">
        <f t="shared" si="7"/>
        <v>34.935859729406324</v>
      </c>
    </row>
    <row r="173" spans="1:10" ht="31.5" x14ac:dyDescent="0.25">
      <c r="A173" s="18">
        <v>111</v>
      </c>
      <c r="B173" s="4" t="s">
        <v>261</v>
      </c>
      <c r="C173" s="9">
        <v>160</v>
      </c>
      <c r="D173" s="10" t="s">
        <v>278</v>
      </c>
      <c r="E173" s="18" t="s">
        <v>151</v>
      </c>
      <c r="F173" s="11">
        <v>21.42</v>
      </c>
      <c r="G173" s="11">
        <v>63.24</v>
      </c>
      <c r="H173" s="11">
        <v>41.82</v>
      </c>
      <c r="I173" s="12">
        <f t="shared" si="5"/>
        <v>27.876191999999996</v>
      </c>
      <c r="J173" s="12">
        <f t="shared" si="7"/>
        <v>17.422619999999998</v>
      </c>
    </row>
    <row r="174" spans="1:10" ht="31.5" x14ac:dyDescent="0.25">
      <c r="A174" s="18">
        <v>112</v>
      </c>
      <c r="B174" s="4" t="s">
        <v>262</v>
      </c>
      <c r="C174" s="9">
        <v>10</v>
      </c>
      <c r="D174" s="10" t="s">
        <v>279</v>
      </c>
      <c r="E174" s="18" t="s">
        <v>151</v>
      </c>
      <c r="F174" s="11">
        <v>0</v>
      </c>
      <c r="G174" s="11">
        <v>0</v>
      </c>
      <c r="H174" s="11">
        <v>15.3</v>
      </c>
      <c r="I174" s="12">
        <f t="shared" si="5"/>
        <v>3.3721200000000002</v>
      </c>
      <c r="J174" s="12">
        <f t="shared" si="7"/>
        <v>33.721200000000003</v>
      </c>
    </row>
    <row r="175" spans="1:10" ht="31.5" x14ac:dyDescent="0.25">
      <c r="A175" s="18">
        <v>113</v>
      </c>
      <c r="B175" s="4" t="s">
        <v>263</v>
      </c>
      <c r="C175" s="9">
        <v>10</v>
      </c>
      <c r="D175" s="10" t="s">
        <v>280</v>
      </c>
      <c r="E175" s="18" t="s">
        <v>151</v>
      </c>
      <c r="F175" s="11">
        <v>0</v>
      </c>
      <c r="G175" s="11">
        <v>0</v>
      </c>
      <c r="H175" s="11">
        <v>21.42</v>
      </c>
      <c r="I175" s="12">
        <f t="shared" si="5"/>
        <v>4.7209680000000001</v>
      </c>
      <c r="J175" s="12">
        <f t="shared" si="7"/>
        <v>47.209679999999999</v>
      </c>
    </row>
    <row r="176" spans="1:10" ht="30" x14ac:dyDescent="0.25">
      <c r="A176" s="18">
        <v>114</v>
      </c>
      <c r="B176" s="4" t="s">
        <v>264</v>
      </c>
      <c r="C176" s="9">
        <v>10</v>
      </c>
      <c r="D176" s="10" t="s">
        <v>281</v>
      </c>
      <c r="E176" s="18" t="s">
        <v>151</v>
      </c>
      <c r="F176" s="11">
        <v>0</v>
      </c>
      <c r="G176" s="11">
        <v>0</v>
      </c>
      <c r="H176" s="11">
        <v>14.280000000000001</v>
      </c>
      <c r="I176" s="12">
        <f t="shared" si="5"/>
        <v>3.1473120000000003</v>
      </c>
      <c r="J176" s="12">
        <f t="shared" si="7"/>
        <v>31.473120000000005</v>
      </c>
    </row>
    <row r="177" spans="1:10" ht="31.5" x14ac:dyDescent="0.25">
      <c r="A177" s="18">
        <v>115</v>
      </c>
      <c r="B177" s="4" t="s">
        <v>265</v>
      </c>
      <c r="C177" s="9">
        <v>10</v>
      </c>
      <c r="D177" s="10" t="s">
        <v>282</v>
      </c>
      <c r="E177" s="18" t="s">
        <v>151</v>
      </c>
      <c r="F177" s="11">
        <v>0</v>
      </c>
      <c r="G177" s="11">
        <v>0</v>
      </c>
      <c r="H177" s="11">
        <v>8.16</v>
      </c>
      <c r="I177" s="12">
        <f t="shared" si="5"/>
        <v>1.7984640000000001</v>
      </c>
      <c r="J177" s="12">
        <f t="shared" si="7"/>
        <v>17.984640000000002</v>
      </c>
    </row>
    <row r="178" spans="1:10" ht="31.5" x14ac:dyDescent="0.25">
      <c r="A178" s="18">
        <v>116</v>
      </c>
      <c r="B178" s="4" t="s">
        <v>266</v>
      </c>
      <c r="C178" s="9">
        <v>250</v>
      </c>
      <c r="D178" s="10" t="s">
        <v>283</v>
      </c>
      <c r="E178" s="18" t="s">
        <v>151</v>
      </c>
      <c r="F178" s="11">
        <v>45.9</v>
      </c>
      <c r="G178" s="11">
        <v>69.36</v>
      </c>
      <c r="H178" s="11">
        <v>47.94</v>
      </c>
      <c r="I178" s="12">
        <f t="shared" si="5"/>
        <v>35.969279999999998</v>
      </c>
      <c r="J178" s="12">
        <f t="shared" si="7"/>
        <v>14.387712000000001</v>
      </c>
    </row>
    <row r="179" spans="1:10" x14ac:dyDescent="0.25">
      <c r="A179" s="48">
        <v>117</v>
      </c>
      <c r="B179" s="51" t="s">
        <v>267</v>
      </c>
      <c r="C179" s="9">
        <v>400</v>
      </c>
      <c r="D179" s="41" t="s">
        <v>284</v>
      </c>
      <c r="E179" s="48" t="s">
        <v>151</v>
      </c>
      <c r="F179" s="11">
        <v>39.78</v>
      </c>
      <c r="G179" s="11">
        <v>76.5</v>
      </c>
      <c r="H179" s="11">
        <v>161.16</v>
      </c>
      <c r="I179" s="12">
        <f t="shared" si="5"/>
        <v>61.147776</v>
      </c>
      <c r="J179" s="12">
        <f t="shared" si="7"/>
        <v>15.286944</v>
      </c>
    </row>
    <row r="180" spans="1:10" x14ac:dyDescent="0.25">
      <c r="A180" s="42"/>
      <c r="B180" s="52"/>
      <c r="C180" s="9">
        <v>400</v>
      </c>
      <c r="D180" s="50"/>
      <c r="E180" s="42"/>
      <c r="F180" s="11">
        <v>89.76</v>
      </c>
      <c r="G180" s="11">
        <v>149.94</v>
      </c>
      <c r="H180" s="11">
        <v>128.52000000000001</v>
      </c>
      <c r="I180" s="12">
        <f t="shared" si="5"/>
        <v>81.155688000000012</v>
      </c>
      <c r="J180" s="12">
        <f t="shared" si="7"/>
        <v>20.288922000000003</v>
      </c>
    </row>
    <row r="181" spans="1:10" ht="31.5" x14ac:dyDescent="0.25">
      <c r="A181" s="18">
        <v>118</v>
      </c>
      <c r="B181" s="4" t="s">
        <v>268</v>
      </c>
      <c r="C181" s="9">
        <v>250</v>
      </c>
      <c r="D181" s="10" t="s">
        <v>285</v>
      </c>
      <c r="E181" s="18" t="s">
        <v>151</v>
      </c>
      <c r="F181" s="11">
        <v>70.38</v>
      </c>
      <c r="G181" s="11">
        <v>74.460000000000008</v>
      </c>
      <c r="H181" s="11">
        <v>85.68</v>
      </c>
      <c r="I181" s="12">
        <f t="shared" si="5"/>
        <v>50.806608000000004</v>
      </c>
      <c r="J181" s="12">
        <f t="shared" si="7"/>
        <v>20.322643200000002</v>
      </c>
    </row>
    <row r="182" spans="1:10" ht="31.5" x14ac:dyDescent="0.25">
      <c r="A182" s="18">
        <v>119</v>
      </c>
      <c r="B182" s="4" t="s">
        <v>269</v>
      </c>
      <c r="C182" s="9">
        <v>630</v>
      </c>
      <c r="D182" s="10" t="s">
        <v>286</v>
      </c>
      <c r="E182" s="18" t="s">
        <v>151</v>
      </c>
      <c r="F182" s="11">
        <v>159.12</v>
      </c>
      <c r="G182" s="11">
        <v>262.14</v>
      </c>
      <c r="H182" s="11">
        <v>106.08</v>
      </c>
      <c r="I182" s="12">
        <f t="shared" si="5"/>
        <v>116.22573600000001</v>
      </c>
      <c r="J182" s="12">
        <f t="shared" si="7"/>
        <v>18.448529523809526</v>
      </c>
    </row>
    <row r="183" spans="1:10" ht="31.5" x14ac:dyDescent="0.25">
      <c r="A183" s="18">
        <v>120</v>
      </c>
      <c r="B183" s="4" t="s">
        <v>270</v>
      </c>
      <c r="C183" s="9">
        <v>250</v>
      </c>
      <c r="D183" s="10" t="s">
        <v>287</v>
      </c>
      <c r="E183" s="18" t="s">
        <v>151</v>
      </c>
      <c r="F183" s="11">
        <v>73.44</v>
      </c>
      <c r="G183" s="11">
        <v>46.92</v>
      </c>
      <c r="H183" s="11">
        <v>49.980000000000004</v>
      </c>
      <c r="I183" s="12">
        <f t="shared" si="5"/>
        <v>37.542935999999997</v>
      </c>
      <c r="J183" s="12">
        <f t="shared" si="7"/>
        <v>15.0171744</v>
      </c>
    </row>
    <row r="184" spans="1:10" x14ac:dyDescent="0.25">
      <c r="A184" s="36" t="s">
        <v>239</v>
      </c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31.5" x14ac:dyDescent="0.25">
      <c r="A185" s="26">
        <v>120</v>
      </c>
      <c r="B185" s="19" t="s">
        <v>197</v>
      </c>
      <c r="C185" s="9">
        <v>250</v>
      </c>
      <c r="D185" s="20" t="s">
        <v>226</v>
      </c>
      <c r="E185" s="9" t="s">
        <v>151</v>
      </c>
      <c r="F185" s="21">
        <v>72.215000000000003</v>
      </c>
      <c r="G185" s="21">
        <v>83.028000000000006</v>
      </c>
      <c r="H185" s="21">
        <v>51.472436399999999</v>
      </c>
      <c r="I185" s="22">
        <f>(F185+G185+H185)/3*0.38*1.74</f>
        <v>45.560082182559995</v>
      </c>
      <c r="J185" s="12">
        <f t="shared" ref="J185:J196" si="8">I185/C185*100</f>
        <v>18.224032873023997</v>
      </c>
    </row>
    <row r="186" spans="1:10" ht="31.5" x14ac:dyDescent="0.25">
      <c r="A186" s="29"/>
      <c r="B186" s="19" t="s">
        <v>198</v>
      </c>
      <c r="C186" s="9">
        <v>250</v>
      </c>
      <c r="D186" s="20" t="s">
        <v>226</v>
      </c>
      <c r="E186" s="9" t="s">
        <v>151</v>
      </c>
      <c r="F186" s="21">
        <v>64.438000000000002</v>
      </c>
      <c r="G186" s="21">
        <v>69.564000000000007</v>
      </c>
      <c r="H186" s="21">
        <v>41.177949119999994</v>
      </c>
      <c r="I186" s="22">
        <f t="shared" ref="I186:I204" si="9">(F186+G186+H186)/3*0.38*1.74</f>
        <v>38.609660786048003</v>
      </c>
      <c r="J186" s="12">
        <f t="shared" si="8"/>
        <v>15.443864314419201</v>
      </c>
    </row>
    <row r="187" spans="1:10" ht="31.5" x14ac:dyDescent="0.25">
      <c r="A187" s="26">
        <v>121</v>
      </c>
      <c r="B187" s="19" t="s">
        <v>199</v>
      </c>
      <c r="C187" s="9">
        <v>400</v>
      </c>
      <c r="D187" s="20" t="s">
        <v>226</v>
      </c>
      <c r="E187" s="9" t="s">
        <v>151</v>
      </c>
      <c r="F187" s="21">
        <v>173.31600000000003</v>
      </c>
      <c r="G187" s="21">
        <v>235.62000000000003</v>
      </c>
      <c r="H187" s="21">
        <v>144.61303559999999</v>
      </c>
      <c r="I187" s="22">
        <f t="shared" si="9"/>
        <v>122.00220744624001</v>
      </c>
      <c r="J187" s="12">
        <f t="shared" si="8"/>
        <v>30.500551861559998</v>
      </c>
    </row>
    <row r="188" spans="1:10" ht="31.5" x14ac:dyDescent="0.25">
      <c r="A188" s="29"/>
      <c r="B188" s="19" t="s">
        <v>200</v>
      </c>
      <c r="C188" s="9">
        <v>250</v>
      </c>
      <c r="D188" s="20" t="s">
        <v>226</v>
      </c>
      <c r="E188" s="9" t="s">
        <v>151</v>
      </c>
      <c r="F188" s="21">
        <v>94.435000000000016</v>
      </c>
      <c r="G188" s="21">
        <v>75.174000000000007</v>
      </c>
      <c r="H188" s="21">
        <v>67.894594679999983</v>
      </c>
      <c r="I188" s="22">
        <f t="shared" si="9"/>
        <v>52.345792267472007</v>
      </c>
      <c r="J188" s="12">
        <f t="shared" si="8"/>
        <v>20.938316906988803</v>
      </c>
    </row>
    <row r="189" spans="1:10" ht="31.5" x14ac:dyDescent="0.25">
      <c r="A189" s="9">
        <v>122</v>
      </c>
      <c r="B189" s="19" t="s">
        <v>201</v>
      </c>
      <c r="C189" s="9">
        <v>160</v>
      </c>
      <c r="D189" s="20" t="s">
        <v>226</v>
      </c>
      <c r="E189" s="9" t="s">
        <v>151</v>
      </c>
      <c r="F189" s="21">
        <v>84.436000000000007</v>
      </c>
      <c r="G189" s="21">
        <v>90.882000000000005</v>
      </c>
      <c r="H189" s="21">
        <v>60.541389479999999</v>
      </c>
      <c r="I189" s="22">
        <f t="shared" si="9"/>
        <v>51.983409441392006</v>
      </c>
      <c r="J189" s="12">
        <f t="shared" si="8"/>
        <v>32.489630900870004</v>
      </c>
    </row>
    <row r="190" spans="1:10" x14ac:dyDescent="0.25">
      <c r="A190" s="26">
        <v>123</v>
      </c>
      <c r="B190" s="19" t="s">
        <v>202</v>
      </c>
      <c r="C190" s="9">
        <v>100</v>
      </c>
      <c r="D190" s="20" t="s">
        <v>226</v>
      </c>
      <c r="E190" s="9" t="s">
        <v>241</v>
      </c>
      <c r="F190" s="21">
        <v>33.33</v>
      </c>
      <c r="G190" s="21">
        <v>35.904000000000003</v>
      </c>
      <c r="H190" s="21">
        <v>23.040042960000001</v>
      </c>
      <c r="I190" s="22">
        <f t="shared" si="9"/>
        <v>20.337199068383999</v>
      </c>
      <c r="J190" s="12">
        <f t="shared" si="8"/>
        <v>20.337199068383999</v>
      </c>
    </row>
    <row r="191" spans="1:10" ht="31.5" x14ac:dyDescent="0.25">
      <c r="A191" s="26"/>
      <c r="B191" s="19" t="s">
        <v>203</v>
      </c>
      <c r="C191" s="9">
        <v>400</v>
      </c>
      <c r="D191" s="20" t="s">
        <v>226</v>
      </c>
      <c r="E191" s="9" t="s">
        <v>151</v>
      </c>
      <c r="F191" s="21">
        <v>64.438000000000002</v>
      </c>
      <c r="G191" s="21">
        <v>70.686000000000007</v>
      </c>
      <c r="H191" s="21">
        <v>67.404380999999987</v>
      </c>
      <c r="I191" s="22">
        <f t="shared" si="9"/>
        <v>44.637255172400003</v>
      </c>
      <c r="J191" s="12">
        <f t="shared" si="8"/>
        <v>11.159313793100001</v>
      </c>
    </row>
    <row r="192" spans="1:10" x14ac:dyDescent="0.25">
      <c r="A192" s="9">
        <v>124</v>
      </c>
      <c r="B192" s="19" t="s">
        <v>204</v>
      </c>
      <c r="C192" s="9">
        <v>400</v>
      </c>
      <c r="D192" s="20" t="s">
        <v>226</v>
      </c>
      <c r="E192" s="9" t="s">
        <v>242</v>
      </c>
      <c r="F192" s="21">
        <v>64.438000000000002</v>
      </c>
      <c r="G192" s="21">
        <v>79.662000000000006</v>
      </c>
      <c r="H192" s="21">
        <v>46.815406440000004</v>
      </c>
      <c r="I192" s="22">
        <f t="shared" si="9"/>
        <v>42.077755579376003</v>
      </c>
      <c r="J192" s="12">
        <f t="shared" si="8"/>
        <v>10.519438894844001</v>
      </c>
    </row>
    <row r="193" spans="1:10" ht="31.5" x14ac:dyDescent="0.25">
      <c r="A193" s="9">
        <v>125</v>
      </c>
      <c r="B193" s="19" t="s">
        <v>205</v>
      </c>
      <c r="C193" s="9">
        <v>400</v>
      </c>
      <c r="D193" s="20" t="s">
        <v>227</v>
      </c>
      <c r="E193" s="9" t="s">
        <v>151</v>
      </c>
      <c r="F193" s="21">
        <v>112.21100000000001</v>
      </c>
      <c r="G193" s="21">
        <v>121.17600000000002</v>
      </c>
      <c r="H193" s="21">
        <v>80.640150359999993</v>
      </c>
      <c r="I193" s="22">
        <f t="shared" si="9"/>
        <v>69.21158393934401</v>
      </c>
      <c r="J193" s="12">
        <f t="shared" si="8"/>
        <v>17.302895984836002</v>
      </c>
    </row>
    <row r="194" spans="1:10" x14ac:dyDescent="0.25">
      <c r="A194" s="26">
        <v>126</v>
      </c>
      <c r="B194" s="19" t="s">
        <v>206</v>
      </c>
      <c r="C194" s="9">
        <v>160</v>
      </c>
      <c r="D194" s="20" t="s">
        <v>228</v>
      </c>
      <c r="E194" s="9" t="s">
        <v>243</v>
      </c>
      <c r="F194" s="21">
        <v>43.329000000000008</v>
      </c>
      <c r="G194" s="21">
        <v>60.588000000000008</v>
      </c>
      <c r="H194" s="21">
        <v>34.560064440000005</v>
      </c>
      <c r="I194" s="22">
        <f t="shared" si="9"/>
        <v>30.520345002576001</v>
      </c>
      <c r="J194" s="12">
        <f t="shared" si="8"/>
        <v>19.075215626609999</v>
      </c>
    </row>
    <row r="195" spans="1:10" ht="31.5" x14ac:dyDescent="0.25">
      <c r="A195" s="26"/>
      <c r="B195" s="19" t="s">
        <v>207</v>
      </c>
      <c r="C195" s="9">
        <v>250</v>
      </c>
      <c r="D195" s="20" t="s">
        <v>229</v>
      </c>
      <c r="E195" s="9" t="s">
        <v>151</v>
      </c>
      <c r="F195" s="21">
        <v>89.991000000000014</v>
      </c>
      <c r="G195" s="21">
        <v>94.248000000000005</v>
      </c>
      <c r="H195" s="21">
        <v>62.747351039999998</v>
      </c>
      <c r="I195" s="22">
        <f t="shared" si="9"/>
        <v>54.43579176921601</v>
      </c>
      <c r="J195" s="12">
        <f t="shared" si="8"/>
        <v>21.774316707686403</v>
      </c>
    </row>
    <row r="196" spans="1:10" x14ac:dyDescent="0.25">
      <c r="A196" s="26">
        <v>127</v>
      </c>
      <c r="B196" s="19" t="s">
        <v>208</v>
      </c>
      <c r="C196" s="9">
        <v>400</v>
      </c>
      <c r="D196" s="20" t="s">
        <v>230</v>
      </c>
      <c r="E196" s="9" t="s">
        <v>244</v>
      </c>
      <c r="F196" s="21">
        <v>64.438000000000002</v>
      </c>
      <c r="G196" s="21">
        <v>79.662000000000006</v>
      </c>
      <c r="H196" s="21">
        <v>46.570299600000006</v>
      </c>
      <c r="I196" s="22">
        <f t="shared" si="9"/>
        <v>42.023734031840007</v>
      </c>
      <c r="J196" s="12">
        <f t="shared" si="8"/>
        <v>10.505933507960002</v>
      </c>
    </row>
    <row r="197" spans="1:10" x14ac:dyDescent="0.25">
      <c r="A197" s="26"/>
      <c r="B197" s="10" t="s">
        <v>131</v>
      </c>
      <c r="C197" s="9">
        <v>160</v>
      </c>
      <c r="D197" s="9" t="s">
        <v>144</v>
      </c>
      <c r="E197" s="9" t="s">
        <v>183</v>
      </c>
      <c r="F197" s="11">
        <v>155.54</v>
      </c>
      <c r="G197" s="11">
        <v>154.83600000000001</v>
      </c>
      <c r="H197" s="11">
        <v>101.22912492</v>
      </c>
      <c r="I197" s="22">
        <f t="shared" si="9"/>
        <v>90.717769532367996</v>
      </c>
      <c r="J197" s="12">
        <f t="shared" ref="J197:J200" si="10">I197/C197*100</f>
        <v>56.698605957729995</v>
      </c>
    </row>
    <row r="198" spans="1:10" x14ac:dyDescent="0.25">
      <c r="A198" s="26">
        <v>128</v>
      </c>
      <c r="B198" s="4" t="s">
        <v>186</v>
      </c>
      <c r="C198" s="9">
        <v>160</v>
      </c>
      <c r="D198" s="9" t="s">
        <v>191</v>
      </c>
      <c r="E198" s="9" t="s">
        <v>183</v>
      </c>
      <c r="F198" s="21">
        <v>66.66</v>
      </c>
      <c r="G198" s="21">
        <v>83.028000000000006</v>
      </c>
      <c r="H198" s="21">
        <v>52.697970600000005</v>
      </c>
      <c r="I198" s="22">
        <f t="shared" si="9"/>
        <v>44.605867920240001</v>
      </c>
      <c r="J198" s="12">
        <f t="shared" si="10"/>
        <v>27.878667450150001</v>
      </c>
    </row>
    <row r="199" spans="1:10" x14ac:dyDescent="0.25">
      <c r="A199" s="26"/>
      <c r="B199" s="4" t="s">
        <v>186</v>
      </c>
      <c r="C199" s="9">
        <v>160</v>
      </c>
      <c r="D199" s="9" t="s">
        <v>191</v>
      </c>
      <c r="E199" s="9" t="s">
        <v>183</v>
      </c>
      <c r="F199" s="21">
        <v>84.436000000000007</v>
      </c>
      <c r="G199" s="21">
        <v>90.882000000000005</v>
      </c>
      <c r="H199" s="21">
        <v>60.541389479999999</v>
      </c>
      <c r="I199" s="22">
        <f t="shared" si="9"/>
        <v>51.983409441392006</v>
      </c>
      <c r="J199" s="12">
        <f t="shared" si="10"/>
        <v>32.489630900870004</v>
      </c>
    </row>
    <row r="200" spans="1:10" x14ac:dyDescent="0.25">
      <c r="A200" s="9">
        <v>129</v>
      </c>
      <c r="B200" s="4" t="s">
        <v>188</v>
      </c>
      <c r="C200" s="9">
        <v>40</v>
      </c>
      <c r="D200" s="9" t="s">
        <v>193</v>
      </c>
      <c r="E200" s="9" t="s">
        <v>183</v>
      </c>
      <c r="F200" s="21">
        <v>31.108000000000004</v>
      </c>
      <c r="G200" s="21">
        <v>21.318000000000001</v>
      </c>
      <c r="H200" s="21">
        <v>16.66726512</v>
      </c>
      <c r="I200" s="22">
        <f t="shared" si="9"/>
        <v>15.228155632448001</v>
      </c>
      <c r="J200" s="12">
        <f t="shared" si="10"/>
        <v>38.070389081120005</v>
      </c>
    </row>
    <row r="201" spans="1:10" x14ac:dyDescent="0.25">
      <c r="A201" s="9">
        <v>130</v>
      </c>
      <c r="B201" s="4" t="s">
        <v>188</v>
      </c>
      <c r="C201" s="9">
        <v>40</v>
      </c>
      <c r="D201" s="9" t="s">
        <v>193</v>
      </c>
      <c r="E201" s="9" t="s">
        <v>183</v>
      </c>
      <c r="F201" s="11">
        <v>27.775000000000002</v>
      </c>
      <c r="G201" s="11">
        <v>33.660000000000004</v>
      </c>
      <c r="H201" s="11">
        <v>20.343867719999999</v>
      </c>
      <c r="I201" s="22">
        <f t="shared" si="9"/>
        <v>18.024062445487999</v>
      </c>
      <c r="J201" s="12">
        <f t="shared" ref="J201:J204" si="11">I201/C201*100</f>
        <v>45.060156113719998</v>
      </c>
    </row>
    <row r="202" spans="1:10" ht="31.5" x14ac:dyDescent="0.25">
      <c r="A202" s="9">
        <v>131</v>
      </c>
      <c r="B202" s="10" t="s">
        <v>130</v>
      </c>
      <c r="C202" s="9">
        <v>160</v>
      </c>
      <c r="D202" s="9" t="s">
        <v>143</v>
      </c>
      <c r="E202" s="9" t="s">
        <v>183</v>
      </c>
      <c r="F202" s="11">
        <v>134.43100000000001</v>
      </c>
      <c r="G202" s="11">
        <v>136.88400000000001</v>
      </c>
      <c r="H202" s="11">
        <v>88.973782920000005</v>
      </c>
      <c r="I202" s="22">
        <f t="shared" si="9"/>
        <v>79.407647755568021</v>
      </c>
      <c r="J202" s="12">
        <f t="shared" si="11"/>
        <v>49.629779847230019</v>
      </c>
    </row>
    <row r="203" spans="1:10" x14ac:dyDescent="0.25">
      <c r="A203" s="9">
        <v>132</v>
      </c>
      <c r="B203" s="10" t="s">
        <v>132</v>
      </c>
      <c r="C203" s="9">
        <v>250</v>
      </c>
      <c r="D203" s="9" t="s">
        <v>145</v>
      </c>
      <c r="E203" s="9" t="s">
        <v>183</v>
      </c>
      <c r="F203" s="11">
        <v>209.97900000000001</v>
      </c>
      <c r="G203" s="11">
        <v>218.79000000000002</v>
      </c>
      <c r="H203" s="11">
        <v>142.65218087999997</v>
      </c>
      <c r="I203" s="22">
        <f t="shared" si="9"/>
        <v>125.94122826595201</v>
      </c>
      <c r="J203" s="12">
        <f t="shared" si="11"/>
        <v>50.3764913063808</v>
      </c>
    </row>
    <row r="204" spans="1:10" ht="31.5" x14ac:dyDescent="0.25">
      <c r="A204" s="9">
        <v>133</v>
      </c>
      <c r="B204" s="4" t="s">
        <v>215</v>
      </c>
      <c r="C204" s="9">
        <v>160</v>
      </c>
      <c r="D204" s="10" t="s">
        <v>222</v>
      </c>
      <c r="E204" s="9" t="s">
        <v>233</v>
      </c>
      <c r="F204" s="11">
        <v>42.218000000000004</v>
      </c>
      <c r="G204" s="11">
        <v>43.75800000000001</v>
      </c>
      <c r="H204" s="11">
        <v>29.903034480000002</v>
      </c>
      <c r="I204" s="22">
        <f t="shared" si="9"/>
        <v>25.539739199392006</v>
      </c>
      <c r="J204" s="12">
        <f t="shared" si="11"/>
        <v>15.962336999620003</v>
      </c>
    </row>
    <row r="205" spans="1:10" x14ac:dyDescent="0.25">
      <c r="A205" s="36" t="s">
        <v>240</v>
      </c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5.75" customHeight="1" x14ac:dyDescent="0.25">
      <c r="A206" s="26">
        <v>134</v>
      </c>
      <c r="B206" s="27" t="s">
        <v>48</v>
      </c>
      <c r="C206" s="9">
        <v>1600</v>
      </c>
      <c r="D206" s="26" t="s">
        <v>49</v>
      </c>
      <c r="E206" s="26" t="s">
        <v>152</v>
      </c>
      <c r="F206" s="23">
        <v>91.102000000000004</v>
      </c>
      <c r="G206" s="23">
        <v>94.248000000000005</v>
      </c>
      <c r="H206" s="23">
        <v>57.845214240000004</v>
      </c>
      <c r="I206" s="12">
        <f>(F206+G206+H206)/3*0.38*1.74</f>
        <v>53.600225218496007</v>
      </c>
      <c r="J206" s="12">
        <f t="shared" ref="J206:J225" si="12">I206/C206*100</f>
        <v>3.3500140761560009</v>
      </c>
    </row>
    <row r="207" spans="1:10" x14ac:dyDescent="0.25">
      <c r="A207" s="29"/>
      <c r="B207" s="27"/>
      <c r="C207" s="9">
        <v>1600</v>
      </c>
      <c r="D207" s="29"/>
      <c r="E207" s="26"/>
      <c r="F207" s="23">
        <v>73.326000000000008</v>
      </c>
      <c r="G207" s="23">
        <v>69.564000000000007</v>
      </c>
      <c r="H207" s="23">
        <v>45.834979079999997</v>
      </c>
      <c r="I207" s="12">
        <f t="shared" ref="I207:I227" si="13">(F207+G207+H207)/3*0.38*1.74</f>
        <v>41.594985389232008</v>
      </c>
      <c r="J207" s="12">
        <f t="shared" si="12"/>
        <v>2.5996865868270005</v>
      </c>
    </row>
    <row r="208" spans="1:10" ht="15.75" customHeight="1" x14ac:dyDescent="0.25">
      <c r="A208" s="26">
        <v>135</v>
      </c>
      <c r="B208" s="27" t="s">
        <v>50</v>
      </c>
      <c r="C208" s="9">
        <v>1000</v>
      </c>
      <c r="D208" s="26" t="s">
        <v>49</v>
      </c>
      <c r="E208" s="26" t="s">
        <v>152</v>
      </c>
      <c r="F208" s="23">
        <v>6.6660000000000004</v>
      </c>
      <c r="G208" s="23">
        <v>2.2440000000000002</v>
      </c>
      <c r="H208" s="23">
        <v>3.1863889199999993</v>
      </c>
      <c r="I208" s="12">
        <f t="shared" si="13"/>
        <v>2.6660441179680001</v>
      </c>
      <c r="J208" s="12">
        <f t="shared" si="12"/>
        <v>0.2666044117968</v>
      </c>
    </row>
    <row r="209" spans="1:10" x14ac:dyDescent="0.25">
      <c r="A209" s="29"/>
      <c r="B209" s="27"/>
      <c r="C209" s="9">
        <v>1000</v>
      </c>
      <c r="D209" s="29"/>
      <c r="E209" s="26"/>
      <c r="F209" s="23">
        <v>41.107000000000006</v>
      </c>
      <c r="G209" s="23">
        <v>33.660000000000004</v>
      </c>
      <c r="H209" s="23">
        <v>25.000897679999998</v>
      </c>
      <c r="I209" s="12">
        <f t="shared" si="13"/>
        <v>21.988844648672</v>
      </c>
      <c r="J209" s="12">
        <f t="shared" si="12"/>
        <v>2.1988844648671999</v>
      </c>
    </row>
    <row r="210" spans="1:10" ht="15.75" customHeight="1" x14ac:dyDescent="0.25">
      <c r="A210" s="26">
        <v>136</v>
      </c>
      <c r="B210" s="27" t="s">
        <v>51</v>
      </c>
      <c r="C210" s="9">
        <v>2500</v>
      </c>
      <c r="D210" s="26" t="s">
        <v>49</v>
      </c>
      <c r="E210" s="26" t="s">
        <v>152</v>
      </c>
      <c r="F210" s="23">
        <v>13.332000000000001</v>
      </c>
      <c r="G210" s="23">
        <v>10.098000000000001</v>
      </c>
      <c r="H210" s="23">
        <v>6.6178846799999995</v>
      </c>
      <c r="I210" s="12">
        <f t="shared" si="13"/>
        <v>6.6225537834720001</v>
      </c>
      <c r="J210" s="12">
        <f t="shared" si="12"/>
        <v>0.26490215133888001</v>
      </c>
    </row>
    <row r="211" spans="1:10" x14ac:dyDescent="0.25">
      <c r="A211" s="29"/>
      <c r="B211" s="28"/>
      <c r="C211" s="9">
        <v>2500</v>
      </c>
      <c r="D211" s="29"/>
      <c r="E211" s="26"/>
      <c r="F211" s="23">
        <v>75.548000000000016</v>
      </c>
      <c r="G211" s="23">
        <v>80.784000000000006</v>
      </c>
      <c r="H211" s="23">
        <v>51.962650079999996</v>
      </c>
      <c r="I211" s="12">
        <f t="shared" si="13"/>
        <v>45.908140877632</v>
      </c>
      <c r="J211" s="12">
        <f t="shared" si="12"/>
        <v>1.8363256351052799</v>
      </c>
    </row>
    <row r="212" spans="1:10" ht="31.5" x14ac:dyDescent="0.25">
      <c r="A212" s="9">
        <v>137</v>
      </c>
      <c r="B212" s="10" t="s">
        <v>92</v>
      </c>
      <c r="C212" s="9">
        <v>160</v>
      </c>
      <c r="D212" s="9" t="s">
        <v>93</v>
      </c>
      <c r="E212" s="9" t="s">
        <v>178</v>
      </c>
      <c r="F212" s="23">
        <v>11.11</v>
      </c>
      <c r="G212" s="23">
        <v>11.22</v>
      </c>
      <c r="H212" s="23">
        <v>7.3532051999999988</v>
      </c>
      <c r="I212" s="12">
        <f t="shared" si="13"/>
        <v>6.5421784260799996</v>
      </c>
      <c r="J212" s="12">
        <f t="shared" si="12"/>
        <v>4.0888615162999997</v>
      </c>
    </row>
    <row r="213" spans="1:10" ht="15.75" customHeight="1" x14ac:dyDescent="0.25">
      <c r="A213" s="26">
        <v>38</v>
      </c>
      <c r="B213" s="27" t="s">
        <v>119</v>
      </c>
      <c r="C213" s="9">
        <v>630</v>
      </c>
      <c r="D213" s="26" t="s">
        <v>123</v>
      </c>
      <c r="E213" s="26" t="s">
        <v>183</v>
      </c>
      <c r="F213" s="23">
        <v>64.438000000000002</v>
      </c>
      <c r="G213" s="23">
        <v>22.44</v>
      </c>
      <c r="H213" s="23">
        <v>33.334530239999999</v>
      </c>
      <c r="I213" s="12">
        <f t="shared" si="13"/>
        <v>26.494841664896004</v>
      </c>
      <c r="J213" s="12">
        <f t="shared" si="12"/>
        <v>4.2055304229993657</v>
      </c>
    </row>
    <row r="214" spans="1:10" x14ac:dyDescent="0.25">
      <c r="A214" s="26"/>
      <c r="B214" s="27"/>
      <c r="C214" s="9">
        <v>630</v>
      </c>
      <c r="D214" s="29"/>
      <c r="E214" s="26"/>
      <c r="F214" s="23">
        <v>56.661000000000001</v>
      </c>
      <c r="G214" s="23">
        <v>56.100000000000009</v>
      </c>
      <c r="H214" s="23">
        <v>36.520919159999991</v>
      </c>
      <c r="I214" s="12">
        <f t="shared" si="13"/>
        <v>32.901734982863999</v>
      </c>
      <c r="J214" s="12">
        <f t="shared" si="12"/>
        <v>5.2224976163276189</v>
      </c>
    </row>
    <row r="215" spans="1:10" x14ac:dyDescent="0.25">
      <c r="A215" s="9">
        <v>139</v>
      </c>
      <c r="B215" s="10" t="s">
        <v>120</v>
      </c>
      <c r="C215" s="9">
        <v>40</v>
      </c>
      <c r="D215" s="9" t="s">
        <v>124</v>
      </c>
      <c r="E215" s="9" t="s">
        <v>183</v>
      </c>
      <c r="F215" s="23">
        <v>27.775000000000002</v>
      </c>
      <c r="G215" s="23">
        <v>33.660000000000004</v>
      </c>
      <c r="H215" s="23">
        <v>20.343867719999999</v>
      </c>
      <c r="I215" s="12">
        <f t="shared" si="13"/>
        <v>18.024062445487999</v>
      </c>
      <c r="J215" s="12">
        <f t="shared" si="12"/>
        <v>45.060156113719998</v>
      </c>
    </row>
    <row r="216" spans="1:10" x14ac:dyDescent="0.25">
      <c r="A216" s="9">
        <v>140</v>
      </c>
      <c r="B216" s="10" t="s">
        <v>125</v>
      </c>
      <c r="C216" s="9">
        <v>40</v>
      </c>
      <c r="D216" s="9" t="s">
        <v>124</v>
      </c>
      <c r="E216" s="9" t="s">
        <v>183</v>
      </c>
      <c r="F216" s="23">
        <v>36.663000000000004</v>
      </c>
      <c r="G216" s="23">
        <v>40.392000000000003</v>
      </c>
      <c r="H216" s="23">
        <v>25.491111359999994</v>
      </c>
      <c r="I216" s="12">
        <f t="shared" si="13"/>
        <v>22.601162943743997</v>
      </c>
      <c r="J216" s="12">
        <f t="shared" si="12"/>
        <v>56.502907359359988</v>
      </c>
    </row>
    <row r="217" spans="1:10" ht="15.75" customHeight="1" x14ac:dyDescent="0.25">
      <c r="A217" s="26">
        <v>141</v>
      </c>
      <c r="B217" s="27" t="s">
        <v>126</v>
      </c>
      <c r="C217" s="9">
        <v>250</v>
      </c>
      <c r="D217" s="26" t="s">
        <v>140</v>
      </c>
      <c r="E217" s="26" t="s">
        <v>183</v>
      </c>
      <c r="F217" s="23">
        <v>108.87800000000001</v>
      </c>
      <c r="G217" s="23">
        <v>134.64000000000001</v>
      </c>
      <c r="H217" s="23">
        <v>96.32698812000001</v>
      </c>
      <c r="I217" s="12">
        <f t="shared" si="13"/>
        <v>74.901835381648013</v>
      </c>
      <c r="J217" s="12">
        <f t="shared" si="12"/>
        <v>29.960734152659207</v>
      </c>
    </row>
    <row r="218" spans="1:10" x14ac:dyDescent="0.25">
      <c r="A218" s="26"/>
      <c r="B218" s="27"/>
      <c r="C218" s="9">
        <v>250</v>
      </c>
      <c r="D218" s="29"/>
      <c r="E218" s="29"/>
      <c r="F218" s="23">
        <v>66.66</v>
      </c>
      <c r="G218" s="23">
        <v>113.32200000000002</v>
      </c>
      <c r="H218" s="23">
        <v>78.679295639999992</v>
      </c>
      <c r="I218" s="12">
        <f t="shared" si="13"/>
        <v>57.00894955905602</v>
      </c>
      <c r="J218" s="12">
        <f t="shared" si="12"/>
        <v>22.803579823622407</v>
      </c>
    </row>
    <row r="219" spans="1:10" ht="15.75" customHeight="1" x14ac:dyDescent="0.25">
      <c r="A219" s="26">
        <v>142</v>
      </c>
      <c r="B219" s="27" t="s">
        <v>127</v>
      </c>
      <c r="C219" s="9">
        <v>160</v>
      </c>
      <c r="D219" s="26" t="s">
        <v>140</v>
      </c>
      <c r="E219" s="26" t="s">
        <v>183</v>
      </c>
      <c r="F219" s="23">
        <v>122.21000000000002</v>
      </c>
      <c r="G219" s="23">
        <v>123.42000000000002</v>
      </c>
      <c r="H219" s="23">
        <v>80.885257199999998</v>
      </c>
      <c r="I219" s="12">
        <f t="shared" si="13"/>
        <v>71.963962686880024</v>
      </c>
      <c r="J219" s="12">
        <f t="shared" si="12"/>
        <v>44.977476679300018</v>
      </c>
    </row>
    <row r="220" spans="1:10" x14ac:dyDescent="0.25">
      <c r="A220" s="26"/>
      <c r="B220" s="27"/>
      <c r="C220" s="9">
        <v>160</v>
      </c>
      <c r="D220" s="29"/>
      <c r="E220" s="29"/>
      <c r="F220" s="23">
        <v>77.77</v>
      </c>
      <c r="G220" s="23">
        <v>115.56600000000002</v>
      </c>
      <c r="H220" s="23">
        <v>64.217992080000002</v>
      </c>
      <c r="I220" s="12">
        <f t="shared" si="13"/>
        <v>56.764899854432002</v>
      </c>
      <c r="J220" s="12">
        <f t="shared" si="12"/>
        <v>35.478062409019998</v>
      </c>
    </row>
    <row r="221" spans="1:10" ht="15.75" customHeight="1" x14ac:dyDescent="0.25">
      <c r="A221" s="26">
        <v>143</v>
      </c>
      <c r="B221" s="27" t="s">
        <v>128</v>
      </c>
      <c r="C221" s="9">
        <v>100</v>
      </c>
      <c r="D221" s="26" t="s">
        <v>141</v>
      </c>
      <c r="E221" s="26" t="s">
        <v>183</v>
      </c>
      <c r="F221" s="23">
        <v>69.993000000000009</v>
      </c>
      <c r="G221" s="23">
        <v>88.638000000000005</v>
      </c>
      <c r="H221" s="23">
        <v>56.619680039999992</v>
      </c>
      <c r="I221" s="12">
        <f t="shared" si="13"/>
        <v>47.441249880816009</v>
      </c>
      <c r="J221" s="12">
        <f t="shared" si="12"/>
        <v>47.441249880816009</v>
      </c>
    </row>
    <row r="222" spans="1:10" x14ac:dyDescent="0.25">
      <c r="A222" s="26"/>
      <c r="B222" s="27"/>
      <c r="C222" s="9">
        <v>100</v>
      </c>
      <c r="D222" s="29"/>
      <c r="E222" s="29"/>
      <c r="F222" s="23">
        <v>72.215000000000003</v>
      </c>
      <c r="G222" s="23">
        <v>74.052000000000007</v>
      </c>
      <c r="H222" s="23">
        <v>51.717543240000005</v>
      </c>
      <c r="I222" s="12">
        <f t="shared" si="13"/>
        <v>43.635793330096</v>
      </c>
      <c r="J222" s="12">
        <f t="shared" si="12"/>
        <v>43.635793330096</v>
      </c>
    </row>
    <row r="223" spans="1:10" x14ac:dyDescent="0.25">
      <c r="A223" s="9">
        <v>144</v>
      </c>
      <c r="B223" s="10" t="s">
        <v>135</v>
      </c>
      <c r="C223" s="9">
        <v>40</v>
      </c>
      <c r="D223" s="9" t="s">
        <v>148</v>
      </c>
      <c r="E223" s="9" t="s">
        <v>183</v>
      </c>
      <c r="F223" s="23">
        <v>53.328000000000003</v>
      </c>
      <c r="G223" s="23">
        <v>58.344000000000001</v>
      </c>
      <c r="H223" s="23">
        <v>37.746453360000004</v>
      </c>
      <c r="I223" s="12">
        <f t="shared" si="13"/>
        <v>32.931827120544</v>
      </c>
      <c r="J223" s="12">
        <f t="shared" si="12"/>
        <v>82.32956780136</v>
      </c>
    </row>
    <row r="224" spans="1:10" x14ac:dyDescent="0.25">
      <c r="A224" s="9">
        <v>145</v>
      </c>
      <c r="B224" s="10" t="s">
        <v>136</v>
      </c>
      <c r="C224" s="9">
        <v>40</v>
      </c>
      <c r="D224" s="9" t="s">
        <v>148</v>
      </c>
      <c r="E224" s="9" t="s">
        <v>183</v>
      </c>
      <c r="F224" s="23">
        <v>44.44</v>
      </c>
      <c r="G224" s="23">
        <v>44.88</v>
      </c>
      <c r="H224" s="23">
        <v>28.922607120000002</v>
      </c>
      <c r="I224" s="12">
        <f t="shared" si="13"/>
        <v>26.060670609248</v>
      </c>
      <c r="J224" s="12">
        <f t="shared" si="12"/>
        <v>65.151676523119988</v>
      </c>
    </row>
    <row r="225" spans="1:10" x14ac:dyDescent="0.25">
      <c r="A225" s="9">
        <v>146</v>
      </c>
      <c r="B225" s="10" t="s">
        <v>137</v>
      </c>
      <c r="C225" s="9">
        <v>100</v>
      </c>
      <c r="D225" s="9" t="s">
        <v>149</v>
      </c>
      <c r="E225" s="9" t="s">
        <v>183</v>
      </c>
      <c r="F225" s="23">
        <v>86.658000000000015</v>
      </c>
      <c r="G225" s="23">
        <v>87.51600000000002</v>
      </c>
      <c r="H225" s="23">
        <v>57.355000560000008</v>
      </c>
      <c r="I225" s="12">
        <f t="shared" si="13"/>
        <v>51.028991723424006</v>
      </c>
      <c r="J225" s="12">
        <f t="shared" si="12"/>
        <v>51.028991723424014</v>
      </c>
    </row>
    <row r="226" spans="1:10" x14ac:dyDescent="0.25">
      <c r="A226" s="9">
        <v>147</v>
      </c>
      <c r="B226" s="10" t="s">
        <v>138</v>
      </c>
      <c r="C226" s="9">
        <v>63</v>
      </c>
      <c r="D226" s="9" t="s">
        <v>149</v>
      </c>
      <c r="E226" s="9" t="s">
        <v>183</v>
      </c>
      <c r="F226" s="23">
        <v>66.66</v>
      </c>
      <c r="G226" s="23">
        <v>63.954000000000001</v>
      </c>
      <c r="H226" s="23">
        <v>44.119231200000002</v>
      </c>
      <c r="I226" s="12">
        <f t="shared" si="13"/>
        <v>38.511204156479998</v>
      </c>
      <c r="J226" s="12">
        <f>I226/C226*100</f>
        <v>61.128895486476189</v>
      </c>
    </row>
    <row r="227" spans="1:10" ht="31.5" x14ac:dyDescent="0.25">
      <c r="A227" s="9">
        <v>148</v>
      </c>
      <c r="B227" s="10" t="s">
        <v>139</v>
      </c>
      <c r="C227" s="9">
        <v>0.1</v>
      </c>
      <c r="D227" s="9" t="s">
        <v>150</v>
      </c>
      <c r="E227" s="9" t="s">
        <v>180</v>
      </c>
      <c r="F227" s="23">
        <v>0.11110000000000002</v>
      </c>
      <c r="G227" s="23">
        <v>0.11220000000000002</v>
      </c>
      <c r="H227" s="23">
        <v>7.3532052000000014E-2</v>
      </c>
      <c r="I227" s="12">
        <f t="shared" si="13"/>
        <v>6.5421784260800003E-2</v>
      </c>
      <c r="J227" s="12">
        <f>I227/C227*100</f>
        <v>65.421784260799996</v>
      </c>
    </row>
  </sheetData>
  <mergeCells count="222">
    <mergeCell ref="A190:A191"/>
    <mergeCell ref="A194:A195"/>
    <mergeCell ref="A196:A197"/>
    <mergeCell ref="A198:A199"/>
    <mergeCell ref="A179:A180"/>
    <mergeCell ref="B179:B180"/>
    <mergeCell ref="D179:D180"/>
    <mergeCell ref="E179:E180"/>
    <mergeCell ref="E105:E106"/>
    <mergeCell ref="A185:A186"/>
    <mergeCell ref="A187:A188"/>
    <mergeCell ref="A154:A155"/>
    <mergeCell ref="B154:B155"/>
    <mergeCell ref="D154:D155"/>
    <mergeCell ref="E149:E150"/>
    <mergeCell ref="E151:E152"/>
    <mergeCell ref="E154:E155"/>
    <mergeCell ref="B147:B148"/>
    <mergeCell ref="A147:A148"/>
    <mergeCell ref="D147:D148"/>
    <mergeCell ref="E147:E148"/>
    <mergeCell ref="E138:E139"/>
    <mergeCell ref="E140:E141"/>
    <mergeCell ref="E142:E143"/>
    <mergeCell ref="A138:A139"/>
    <mergeCell ref="B138:B139"/>
    <mergeCell ref="D138:D139"/>
    <mergeCell ref="A142:A143"/>
    <mergeCell ref="B142:B143"/>
    <mergeCell ref="D142:D143"/>
    <mergeCell ref="A140:A141"/>
    <mergeCell ref="B140:B141"/>
    <mergeCell ref="D140:D141"/>
    <mergeCell ref="D156:D157"/>
    <mergeCell ref="B156:B157"/>
    <mergeCell ref="A156:A157"/>
    <mergeCell ref="E156:E157"/>
    <mergeCell ref="B158:B159"/>
    <mergeCell ref="A158:A159"/>
    <mergeCell ref="D158:D159"/>
    <mergeCell ref="B149:B150"/>
    <mergeCell ref="A149:A150"/>
    <mergeCell ref="D149:D150"/>
    <mergeCell ref="A151:A152"/>
    <mergeCell ref="B151:B152"/>
    <mergeCell ref="D151:D152"/>
    <mergeCell ref="B162:B163"/>
    <mergeCell ref="A162:A163"/>
    <mergeCell ref="D162:D163"/>
    <mergeCell ref="E162:E163"/>
    <mergeCell ref="A169:A170"/>
    <mergeCell ref="B169:B170"/>
    <mergeCell ref="D169:D170"/>
    <mergeCell ref="B171:B172"/>
    <mergeCell ref="A171:A172"/>
    <mergeCell ref="D171:D172"/>
    <mergeCell ref="E171:E172"/>
    <mergeCell ref="E169:E170"/>
    <mergeCell ref="B166:B167"/>
    <mergeCell ref="A166:A167"/>
    <mergeCell ref="D166:D167"/>
    <mergeCell ref="E166:E167"/>
    <mergeCell ref="E158:E159"/>
    <mergeCell ref="B160:B161"/>
    <mergeCell ref="A160:A161"/>
    <mergeCell ref="D160:D161"/>
    <mergeCell ref="E160:E161"/>
    <mergeCell ref="A184:J184"/>
    <mergeCell ref="A205:J205"/>
    <mergeCell ref="B221:B222"/>
    <mergeCell ref="E221:E222"/>
    <mergeCell ref="A213:A214"/>
    <mergeCell ref="D213:D214"/>
    <mergeCell ref="A217:A218"/>
    <mergeCell ref="D217:D218"/>
    <mergeCell ref="A219:A220"/>
    <mergeCell ref="D219:D220"/>
    <mergeCell ref="A221:A222"/>
    <mergeCell ref="D221:D222"/>
    <mergeCell ref="B217:B218"/>
    <mergeCell ref="E217:E218"/>
    <mergeCell ref="B219:B220"/>
    <mergeCell ref="E219:E220"/>
    <mergeCell ref="A206:A207"/>
    <mergeCell ref="D206:D207"/>
    <mergeCell ref="A208:A209"/>
    <mergeCell ref="D208:D209"/>
    <mergeCell ref="A210:A211"/>
    <mergeCell ref="D210:D211"/>
    <mergeCell ref="B213:B214"/>
    <mergeCell ref="E213:E214"/>
    <mergeCell ref="B206:B207"/>
    <mergeCell ref="E206:E207"/>
    <mergeCell ref="B208:B209"/>
    <mergeCell ref="E208:E209"/>
    <mergeCell ref="B210:B211"/>
    <mergeCell ref="E210:E211"/>
    <mergeCell ref="E128:E130"/>
    <mergeCell ref="E57:E60"/>
    <mergeCell ref="E97:E98"/>
    <mergeCell ref="E95:E96"/>
    <mergeCell ref="E44:E45"/>
    <mergeCell ref="E46:E47"/>
    <mergeCell ref="E48:E49"/>
    <mergeCell ref="E52:E53"/>
    <mergeCell ref="E55:E56"/>
    <mergeCell ref="E116:E119"/>
    <mergeCell ref="B55:B56"/>
    <mergeCell ref="A55:A56"/>
    <mergeCell ref="A46:A47"/>
    <mergeCell ref="D95:D96"/>
    <mergeCell ref="A1:J1"/>
    <mergeCell ref="E18:E21"/>
    <mergeCell ref="E120:E121"/>
    <mergeCell ref="E122:E125"/>
    <mergeCell ref="E126:E127"/>
    <mergeCell ref="E10:E13"/>
    <mergeCell ref="E14:E17"/>
    <mergeCell ref="E22:E23"/>
    <mergeCell ref="E24:E25"/>
    <mergeCell ref="E26:E27"/>
    <mergeCell ref="E28:E29"/>
    <mergeCell ref="E30:E31"/>
    <mergeCell ref="E32:E33"/>
    <mergeCell ref="E34:E35"/>
    <mergeCell ref="A3:J3"/>
    <mergeCell ref="A38:A39"/>
    <mergeCell ref="B40:B41"/>
    <mergeCell ref="A40:A41"/>
    <mergeCell ref="A44:A45"/>
    <mergeCell ref="D120:D121"/>
    <mergeCell ref="D122:D125"/>
    <mergeCell ref="D126:D127"/>
    <mergeCell ref="D128:D130"/>
    <mergeCell ref="D57:D60"/>
    <mergeCell ref="D46:D47"/>
    <mergeCell ref="D48:D49"/>
    <mergeCell ref="A126:A127"/>
    <mergeCell ref="B126:B127"/>
    <mergeCell ref="A128:A130"/>
    <mergeCell ref="B128:B130"/>
    <mergeCell ref="A120:A121"/>
    <mergeCell ref="A122:A125"/>
    <mergeCell ref="B122:B125"/>
    <mergeCell ref="B120:B121"/>
    <mergeCell ref="D97:D98"/>
    <mergeCell ref="B116:B119"/>
    <mergeCell ref="A116:A119"/>
    <mergeCell ref="D116:D119"/>
    <mergeCell ref="B52:B53"/>
    <mergeCell ref="E38:E39"/>
    <mergeCell ref="E40:E41"/>
    <mergeCell ref="E42:E43"/>
    <mergeCell ref="B34:B35"/>
    <mergeCell ref="A34:A35"/>
    <mergeCell ref="B24:B25"/>
    <mergeCell ref="D52:D53"/>
    <mergeCell ref="D55:D56"/>
    <mergeCell ref="D36:D37"/>
    <mergeCell ref="D38:D39"/>
    <mergeCell ref="D40:D41"/>
    <mergeCell ref="D42:D43"/>
    <mergeCell ref="D44:D45"/>
    <mergeCell ref="D26:D27"/>
    <mergeCell ref="D28:D29"/>
    <mergeCell ref="D30:D31"/>
    <mergeCell ref="D32:D33"/>
    <mergeCell ref="D34:D35"/>
    <mergeCell ref="B42:B43"/>
    <mergeCell ref="A42:A43"/>
    <mergeCell ref="B44:B45"/>
    <mergeCell ref="B36:B37"/>
    <mergeCell ref="A36:A37"/>
    <mergeCell ref="B38:B39"/>
    <mergeCell ref="A28:A29"/>
    <mergeCell ref="B46:B47"/>
    <mergeCell ref="A2:J2"/>
    <mergeCell ref="A57:A60"/>
    <mergeCell ref="B97:B98"/>
    <mergeCell ref="A97:A98"/>
    <mergeCell ref="B48:B49"/>
    <mergeCell ref="A48:A49"/>
    <mergeCell ref="F6:J6"/>
    <mergeCell ref="A5:J5"/>
    <mergeCell ref="I7:I8"/>
    <mergeCell ref="J7:J8"/>
    <mergeCell ref="F7:H7"/>
    <mergeCell ref="B6:B8"/>
    <mergeCell ref="C6:C8"/>
    <mergeCell ref="E6:E8"/>
    <mergeCell ref="D6:D8"/>
    <mergeCell ref="A6:A8"/>
    <mergeCell ref="D10:D13"/>
    <mergeCell ref="D14:D17"/>
    <mergeCell ref="D18:D21"/>
    <mergeCell ref="D22:D23"/>
    <mergeCell ref="D24:D25"/>
    <mergeCell ref="E36:E37"/>
    <mergeCell ref="A101:A102"/>
    <mergeCell ref="B101:B102"/>
    <mergeCell ref="A105:A106"/>
    <mergeCell ref="B105:B106"/>
    <mergeCell ref="B95:B96"/>
    <mergeCell ref="A95:A96"/>
    <mergeCell ref="B57:B60"/>
    <mergeCell ref="B10:B13"/>
    <mergeCell ref="A10:A13"/>
    <mergeCell ref="B14:B17"/>
    <mergeCell ref="A14:A17"/>
    <mergeCell ref="B18:B21"/>
    <mergeCell ref="A18:A21"/>
    <mergeCell ref="B22:B23"/>
    <mergeCell ref="A22:A23"/>
    <mergeCell ref="A52:A53"/>
    <mergeCell ref="B30:B31"/>
    <mergeCell ref="A30:A31"/>
    <mergeCell ref="B32:B33"/>
    <mergeCell ref="A32:A33"/>
    <mergeCell ref="A24:A25"/>
    <mergeCell ref="B26:B27"/>
    <mergeCell ref="A26:A27"/>
    <mergeCell ref="B28:B29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73F5-E3C0-4E9D-83C9-4485FE565309}">
  <dimension ref="B1:E1"/>
  <sheetViews>
    <sheetView topLeftCell="A61" workbookViewId="0">
      <selection activeCell="A61" sqref="A1:XFD1048576"/>
    </sheetView>
  </sheetViews>
  <sheetFormatPr defaultRowHeight="15.75" x14ac:dyDescent="0.25"/>
  <cols>
    <col min="1" max="1" width="9.140625" style="1"/>
    <col min="2" max="2" width="9.140625" style="2"/>
    <col min="3" max="4" width="9.140625" style="1"/>
    <col min="5" max="5" width="9.140625" style="3"/>
    <col min="6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2021-08-04T10:26:53Z</dcterms:modified>
</cp:coreProperties>
</file>