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ova-ma\Desktop\На сайт\"/>
    </mc:Choice>
  </mc:AlternateContent>
  <xr:revisionPtr revIDLastSave="0" documentId="13_ncr:1_{64CE66EB-A524-46F8-97E8-D78370DAFACE}" xr6:coauthVersionLast="45" xr6:coauthVersionMax="45" xr10:uidLastSave="{00000000-0000-0000-0000-000000000000}"/>
  <bookViews>
    <workbookView xWindow="-120" yWindow="-120" windowWidth="29040" windowHeight="15840" tabRatio="923" xr2:uid="{00000000-000D-0000-FFFF-FFFF00000000}"/>
  </bookViews>
  <sheets>
    <sheet name="2019" sheetId="23" r:id="rId1"/>
    <sheet name="Лист2" sheetId="25" r:id="rId2"/>
  </sheets>
  <definedNames>
    <definedName name="_xlnm.Print_Area" localSheetId="0">'2019'!$A$1:$G$18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3" l="1"/>
  <c r="E9" i="23"/>
  <c r="F9" i="23"/>
  <c r="E7" i="23" l="1"/>
  <c r="E8" i="23"/>
  <c r="E6" i="23"/>
  <c r="I3" i="25" l="1"/>
  <c r="G9" i="23" l="1"/>
</calcChain>
</file>

<file path=xl/sharedStrings.xml><?xml version="1.0" encoding="utf-8"?>
<sst xmlns="http://schemas.openxmlformats.org/spreadsheetml/2006/main" count="38" uniqueCount="37">
  <si>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</si>
  <si>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</si>
  <si>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</si>
  <si>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</si>
  <si>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</si>
  <si>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</si>
  <si>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для РСК</t>
  </si>
  <si>
    <t>для ОАО "ФСК ЕЭС"</t>
  </si>
  <si>
    <t>по ставке на оплату потерь</t>
  </si>
  <si>
    <t>по ставке на оплату мощности</t>
  </si>
  <si>
    <t>Итого</t>
  </si>
  <si>
    <t>Стоимость нагрузочных потерь, учтенных в ценах на ОРЭМ, (млн. рублей, без НДС)</t>
  </si>
  <si>
    <t>Перечень регламентирующих документов</t>
  </si>
  <si>
    <t>Объём  (млн. кВтч/МВт)</t>
  </si>
  <si>
    <t>Средневзвешенная цена покупки (руб/кВтч, руб./МВт/мес)</t>
  </si>
  <si>
    <t>Форма 5</t>
  </si>
  <si>
    <t xml:space="preserve">абз.3 п. 19 "г" ПП РФ № 24 от 21.01.2004  </t>
  </si>
  <si>
    <t>О закупке ООО «Самарская электросетевая компания» электрической энергии для компенсации потерь в сетях и её стоимости за 2019 год</t>
  </si>
  <si>
    <t>Итого ООО "СамЭСК"</t>
  </si>
  <si>
    <t>САМАРАЭНЕРГО ПАО</t>
  </si>
  <si>
    <t>№ 01-3384К от 22.01.2019 (Сызрань)</t>
  </si>
  <si>
    <t>№ 20-4733К от 18.01.2019 (Самара)</t>
  </si>
  <si>
    <t>САМГЭС АО</t>
  </si>
  <si>
    <t>№ 100000744 от 04.02.2019 Потери</t>
  </si>
  <si>
    <t>№ 07-2767К от 28.01.2019 (Отрадный)</t>
  </si>
  <si>
    <t>ТЭК АО</t>
  </si>
  <si>
    <t>№ 7 от 11.02.2019 Потери</t>
  </si>
  <si>
    <t>№ 12-1539К от 10.01.2019 (Красный Яр)</t>
  </si>
  <si>
    <t>№ 06-0209К от 25.01.2019 (Жигулевск)</t>
  </si>
  <si>
    <t>№ 05-0344К от 01.01.2019 (Тольятти)</t>
  </si>
  <si>
    <t>№ 08-0750К от 11.02.2019 (Большая Глушица)</t>
  </si>
  <si>
    <t>№ 37-1482К от 04.03.2019 (Сергиевск)</t>
  </si>
  <si>
    <t>№ 10-2375К от 04.10.2019 (Кинель)</t>
  </si>
  <si>
    <t>№ 14-8393К от 22.08.2019 (Нефтегорск)</t>
  </si>
  <si>
    <t>№ 01-3384К от 22.01.2019 (Сызрань) № 05-0344К от 01.01.2019 (Тольятти) № 06-0209К от 25.01.2019 (Жигулевск) № 07-2767К от 28.01.2019 (Отрадный) № 08-0750К от 11.02.2019 (Большая Глушица) № 12-1539К от 10.01.2019 (Красный Яр) № 20-4733К от 18.01.2019 (Самара) № 14-8393К от 22.08.2019 (Нефтегорск) № 37-1482К от 04.03.2019 (Сергиевск) № 10-2375К от 04.10.2019 (Кинель)</t>
  </si>
  <si>
    <t>ООО «Самарская электросетевая компания»</t>
  </si>
  <si>
    <t>Наименование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</si>
</sst>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#,##0.0"/>
    <numFmt numFmtId="166" formatCode="_-* #,##0.0000_р_._-;\-* #,##0.0000_р_._-;_-* &quot;-&quot;??_р_._-;_-@_-"/>
    <numFmt numFmtId="167" formatCode="_-* #,##0.0000000_р_._-;\-* #,##0.0000000_р_._-;_-* &quot;-&quot;???????_р_._-;_-@_-"/>
    <numFmt numFmtId="168" formatCode="_-* #,##0.000000000_р_._-;\-* #,##0.000000000_р_._-;_-* &quot;-&quot;??_р_._-;_-@_-"/>
    <numFmt numFmtId="169" formatCode="_-* #,##0.000000_р_._-;\-* #,##0.000000_р_._-;_-* &quot;-&quot;??_р_._-;_-@_-"/>
    <numFmt numFmtId="170" formatCode="#,##0_ ;\-#,##0\ "/>
    <numFmt numFmtId="171" formatCode="#,##0.0000000_ ;\-#,##0.000000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0" fontId="8" fillId="0" borderId="4" xfId="0" applyFont="1" applyBorder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2" xfId="0" applyFont="1" applyBorder="1"/>
    <xf numFmtId="0" fontId="6" fillId="0" borderId="5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 wrapText="1"/>
    </xf>
    <xf numFmtId="4" fontId="3" fillId="0" borderId="0" xfId="0" applyNumberFormat="1" applyFont="1"/>
    <xf numFmtId="167" fontId="3" fillId="0" borderId="0" xfId="0" applyNumberFormat="1" applyFont="1"/>
    <xf numFmtId="164" fontId="3" fillId="0" borderId="0" xfId="4" applyFont="1"/>
    <xf numFmtId="166" fontId="3" fillId="0" borderId="0" xfId="4" applyNumberFormat="1" applyFont="1"/>
    <xf numFmtId="168" fontId="3" fillId="0" borderId="0" xfId="4" applyNumberFormat="1" applyFont="1"/>
    <xf numFmtId="169" fontId="3" fillId="0" borderId="0" xfId="4" applyNumberFormat="1" applyFont="1"/>
    <xf numFmtId="170" fontId="3" fillId="0" borderId="0" xfId="0" applyNumberFormat="1" applyFont="1"/>
    <xf numFmtId="0" fontId="7" fillId="0" borderId="12" xfId="0" applyFont="1" applyBorder="1" applyAlignment="1">
      <alignment horizontal="center" vertical="top" wrapText="1"/>
    </xf>
    <xf numFmtId="171" fontId="3" fillId="0" borderId="0" xfId="0" applyNumberFormat="1" applyFont="1"/>
    <xf numFmtId="164" fontId="8" fillId="0" borderId="3" xfId="4" applyFont="1" applyBorder="1" applyAlignment="1">
      <alignment horizontal="center" vertical="center"/>
    </xf>
    <xf numFmtId="164" fontId="8" fillId="0" borderId="6" xfId="4" applyFont="1" applyBorder="1" applyAlignment="1">
      <alignment horizontal="center" vertical="center"/>
    </xf>
    <xf numFmtId="164" fontId="8" fillId="0" borderId="10" xfId="4" applyFont="1" applyBorder="1" applyAlignment="1">
      <alignment horizontal="center" vertical="center"/>
    </xf>
    <xf numFmtId="164" fontId="7" fillId="0" borderId="1" xfId="4" applyFont="1" applyBorder="1" applyAlignment="1">
      <alignment horizontal="center" vertical="center"/>
    </xf>
    <xf numFmtId="164" fontId="4" fillId="0" borderId="6" xfId="4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Normal="100" zoomScaleSheetLayoutView="80" workbookViewId="0">
      <selection activeCell="B6" sqref="B6"/>
    </sheetView>
  </sheetViews>
  <sheetFormatPr defaultRowHeight="16.5" x14ac:dyDescent="0.3"/>
  <cols>
    <col min="1" max="1" width="35" style="1" customWidth="1"/>
    <col min="2" max="2" width="37.140625" style="1" customWidth="1"/>
    <col min="3" max="3" width="32" style="1" customWidth="1"/>
    <col min="4" max="4" width="18.42578125" style="1" customWidth="1"/>
    <col min="5" max="5" width="22.42578125" style="1" customWidth="1"/>
    <col min="6" max="6" width="24.140625" style="1" customWidth="1"/>
    <col min="7" max="7" width="18.140625" style="1" customWidth="1"/>
    <col min="8" max="8" width="15.5703125" style="1" bestFit="1" customWidth="1"/>
    <col min="9" max="10" width="17.7109375" style="1" bestFit="1" customWidth="1"/>
    <col min="11" max="11" width="16.85546875" style="1" customWidth="1"/>
    <col min="12" max="12" width="17.7109375" style="1" bestFit="1" customWidth="1"/>
    <col min="13" max="16384" width="9.140625" style="1"/>
  </cols>
  <sheetData>
    <row r="1" spans="1:11" x14ac:dyDescent="0.3">
      <c r="A1" s="8" t="s">
        <v>15</v>
      </c>
      <c r="E1" s="2"/>
      <c r="F1" s="4" t="s">
        <v>16</v>
      </c>
    </row>
    <row r="3" spans="1:11" ht="29.25" customHeight="1" x14ac:dyDescent="0.3">
      <c r="A3" s="43" t="s">
        <v>17</v>
      </c>
      <c r="B3" s="43"/>
      <c r="C3" s="43"/>
      <c r="D3" s="43"/>
      <c r="E3" s="43"/>
      <c r="F3" s="43"/>
      <c r="G3" s="43"/>
    </row>
    <row r="4" spans="1:11" ht="18.75" thickBot="1" x14ac:dyDescent="0.35">
      <c r="A4" s="1" t="s">
        <v>6</v>
      </c>
      <c r="B4" s="9"/>
      <c r="C4" s="9"/>
      <c r="D4" s="9"/>
      <c r="E4" s="9"/>
      <c r="F4" s="9"/>
    </row>
    <row r="5" spans="1:11" s="5" customFormat="1" ht="85.5" customHeight="1" x14ac:dyDescent="0.3">
      <c r="A5" s="20" t="s">
        <v>36</v>
      </c>
      <c r="B5" s="21" t="s">
        <v>1</v>
      </c>
      <c r="C5" s="21" t="s">
        <v>2</v>
      </c>
      <c r="D5" s="21" t="s">
        <v>3</v>
      </c>
      <c r="E5" s="21" t="s">
        <v>4</v>
      </c>
      <c r="F5" s="22" t="s">
        <v>11</v>
      </c>
      <c r="G5" s="23" t="s">
        <v>5</v>
      </c>
    </row>
    <row r="6" spans="1:11" ht="165" x14ac:dyDescent="0.3">
      <c r="A6" s="46" t="s">
        <v>35</v>
      </c>
      <c r="B6" s="10" t="s">
        <v>34</v>
      </c>
      <c r="C6" s="11" t="s">
        <v>19</v>
      </c>
      <c r="D6" s="40">
        <v>21.329040523145078</v>
      </c>
      <c r="E6" s="37">
        <f>G6/D6</f>
        <v>2.852666186928325</v>
      </c>
      <c r="F6" s="38"/>
      <c r="G6" s="36">
        <v>60.844632699999998</v>
      </c>
      <c r="H6" s="27"/>
      <c r="I6" s="28"/>
      <c r="J6" s="32"/>
      <c r="K6" s="31"/>
    </row>
    <row r="7" spans="1:11" x14ac:dyDescent="0.3">
      <c r="A7" s="47"/>
      <c r="B7" s="10" t="s">
        <v>23</v>
      </c>
      <c r="C7" s="11" t="s">
        <v>22</v>
      </c>
      <c r="D7" s="40">
        <v>0.15544551038850191</v>
      </c>
      <c r="E7" s="37">
        <f t="shared" ref="E7:E8" si="0">G7/D7</f>
        <v>2.5218407982337991</v>
      </c>
      <c r="F7" s="38"/>
      <c r="G7" s="36">
        <v>0.39200882999999997</v>
      </c>
      <c r="H7" s="27"/>
      <c r="I7" s="28"/>
      <c r="J7" s="32"/>
      <c r="K7" s="31"/>
    </row>
    <row r="8" spans="1:11" x14ac:dyDescent="0.3">
      <c r="A8" s="48"/>
      <c r="B8" s="10" t="s">
        <v>26</v>
      </c>
      <c r="C8" s="11" t="s">
        <v>25</v>
      </c>
      <c r="D8" s="40">
        <v>0.20213800000000001</v>
      </c>
      <c r="E8" s="37">
        <f t="shared" si="0"/>
        <v>2.7751760678348449</v>
      </c>
      <c r="F8" s="38"/>
      <c r="G8" s="36">
        <v>0.56096853999999996</v>
      </c>
      <c r="H8" s="27"/>
      <c r="I8" s="28"/>
      <c r="J8" s="32"/>
      <c r="K8" s="31"/>
    </row>
    <row r="9" spans="1:11" ht="17.25" thickBot="1" x14ac:dyDescent="0.35">
      <c r="A9" s="24" t="s">
        <v>18</v>
      </c>
      <c r="B9" s="25"/>
      <c r="C9" s="26"/>
      <c r="D9" s="39">
        <f t="shared" ref="D9:F9" si="1">SUM(D6:D8)</f>
        <v>21.686624033533583</v>
      </c>
      <c r="E9" s="39">
        <f t="shared" si="1"/>
        <v>8.1496830529969699</v>
      </c>
      <c r="F9" s="39">
        <f t="shared" si="1"/>
        <v>0</v>
      </c>
      <c r="G9" s="39">
        <f>SUM(G6:G8)</f>
        <v>61.797610069999998</v>
      </c>
      <c r="H9" s="27"/>
      <c r="I9" s="30"/>
    </row>
    <row r="10" spans="1:11" x14ac:dyDescent="0.3">
      <c r="D10" s="16"/>
      <c r="E10" s="6"/>
      <c r="F10" s="6"/>
      <c r="G10" s="6"/>
      <c r="I10" s="29"/>
    </row>
    <row r="11" spans="1:11" x14ac:dyDescent="0.3">
      <c r="G11" s="33"/>
      <c r="I11" s="6"/>
      <c r="K11" s="6"/>
    </row>
    <row r="12" spans="1:11" ht="18" hidden="1" x14ac:dyDescent="0.3">
      <c r="A12" s="1" t="s">
        <v>7</v>
      </c>
      <c r="B12" s="9"/>
      <c r="C12" s="9"/>
      <c r="D12" s="9"/>
      <c r="E12" s="9"/>
      <c r="F12" s="9"/>
    </row>
    <row r="13" spans="1:11" s="3" customFormat="1" ht="85.5" hidden="1" customHeight="1" x14ac:dyDescent="0.25">
      <c r="A13" s="17" t="s">
        <v>0</v>
      </c>
      <c r="B13" s="44" t="s">
        <v>12</v>
      </c>
      <c r="C13" s="45"/>
      <c r="D13" s="18" t="s">
        <v>13</v>
      </c>
      <c r="E13" s="18" t="s">
        <v>14</v>
      </c>
      <c r="F13" s="34" t="s">
        <v>11</v>
      </c>
      <c r="G13" s="19"/>
    </row>
    <row r="14" spans="1:11" hidden="1" x14ac:dyDescent="0.3">
      <c r="A14" s="7" t="s">
        <v>8</v>
      </c>
      <c r="B14" s="41"/>
      <c r="C14" s="42"/>
      <c r="D14" s="12"/>
      <c r="E14" s="13"/>
      <c r="F14" s="14"/>
      <c r="G14" s="15"/>
    </row>
    <row r="15" spans="1:11" hidden="1" x14ac:dyDescent="0.3">
      <c r="A15" s="7" t="s">
        <v>9</v>
      </c>
      <c r="B15" s="41"/>
      <c r="C15" s="42"/>
      <c r="D15" s="12"/>
      <c r="E15" s="13"/>
      <c r="F15" s="14"/>
      <c r="G15" s="15"/>
    </row>
    <row r="16" spans="1:11" hidden="1" x14ac:dyDescent="0.3">
      <c r="A16" s="7" t="s">
        <v>10</v>
      </c>
      <c r="B16" s="41"/>
      <c r="C16" s="42"/>
      <c r="D16" s="12"/>
      <c r="E16" s="13"/>
      <c r="F16" s="14"/>
      <c r="G16" s="15"/>
    </row>
    <row r="18" spans="7:7" x14ac:dyDescent="0.3">
      <c r="G18" s="35"/>
    </row>
  </sheetData>
  <mergeCells count="6">
    <mergeCell ref="B16:C16"/>
    <mergeCell ref="A3:G3"/>
    <mergeCell ref="B13:C13"/>
    <mergeCell ref="B14:C14"/>
    <mergeCell ref="B15:C15"/>
    <mergeCell ref="A6:A8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371D-38E2-4CBA-8F75-021F58394E49}">
  <dimension ref="A1:I10"/>
  <sheetViews>
    <sheetView workbookViewId="0">
      <selection activeCell="I3" sqref="I3"/>
    </sheetView>
  </sheetViews>
  <sheetFormatPr defaultRowHeight="15" x14ac:dyDescent="0.25"/>
  <sheetData>
    <row r="1" spans="1:9" x14ac:dyDescent="0.25">
      <c r="A1" t="s">
        <v>20</v>
      </c>
    </row>
    <row r="2" spans="1:9" x14ac:dyDescent="0.25">
      <c r="A2" t="s">
        <v>29</v>
      </c>
    </row>
    <row r="3" spans="1:9" x14ac:dyDescent="0.25">
      <c r="A3" t="s">
        <v>28</v>
      </c>
      <c r="I3" t="str">
        <f>A1&amp;A2&amp;A3&amp;A4&amp;A5&amp;A6&amp;A7&amp;A8&amp;A9&amp;A10</f>
        <v>№ 01-3384К от 22.01.2019 (Сызрань)№ 05-0344К от 01.01.2019 (Тольятти)№ 06-0209К от 25.01.2019 (Жигулевск)№ 07-2767К от 28.01.2019 (Отрадный)№ 08-0750К от 11.02.2019 (Большая Глушица)№ 12-1539К от 10.01.2019 (Красный Яр)№ 20-4733К от 18.01.2019 (Самара)№ 14-8393К от 22.08.2019 (Нефтегорск)№ 37-1482К от 04.03.2019 (Сергиевск)№ 10-2375К от 04.10.2019 (Кинель)</v>
      </c>
    </row>
    <row r="4" spans="1:9" x14ac:dyDescent="0.25">
      <c r="A4" t="s">
        <v>24</v>
      </c>
    </row>
    <row r="5" spans="1:9" x14ac:dyDescent="0.25">
      <c r="A5" t="s">
        <v>30</v>
      </c>
    </row>
    <row r="6" spans="1:9" x14ac:dyDescent="0.25">
      <c r="A6" t="s">
        <v>27</v>
      </c>
    </row>
    <row r="7" spans="1:9" x14ac:dyDescent="0.25">
      <c r="A7" t="s">
        <v>21</v>
      </c>
    </row>
    <row r="8" spans="1:9" x14ac:dyDescent="0.25">
      <c r="A8" t="s">
        <v>33</v>
      </c>
    </row>
    <row r="9" spans="1:9" x14ac:dyDescent="0.25">
      <c r="A9" t="s">
        <v>31</v>
      </c>
    </row>
    <row r="10" spans="1:9" x14ac:dyDescent="0.25">
      <c r="A1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Лист2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Романова М.А.</cp:lastModifiedBy>
  <dcterms:created xsi:type="dcterms:W3CDTF">2015-04-01T08:30:50Z</dcterms:created>
  <dcterms:modified xsi:type="dcterms:W3CDTF">2020-03-05T08:31:14Z</dcterms:modified>
</cp:coreProperties>
</file>